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867" activeTab="0"/>
  </bookViews>
  <sheets>
    <sheet name="BCĐKT" sheetId="1" r:id="rId1"/>
    <sheet name="BCKQKD" sheetId="2" r:id="rId2"/>
    <sheet name="BCLCTT" sheetId="3" r:id="rId3"/>
    <sheet name="I-V.07" sheetId="4" r:id="rId4"/>
    <sheet name="V.08" sheetId="5" r:id="rId5"/>
    <sheet name="V.09" sheetId="6" state="hidden" r:id="rId6"/>
    <sheet name="V.10-11" sheetId="7" r:id="rId7"/>
    <sheet name="V.12-14" sheetId="8" r:id="rId8"/>
    <sheet name="V.15-19" sheetId="9" r:id="rId9"/>
    <sheet name="V.20-21b" sheetId="10" r:id="rId10"/>
    <sheet name="V.22a-b" sheetId="11" r:id="rId11"/>
    <sheet name="V.22c-g" sheetId="12" r:id="rId12"/>
    <sheet name="V.23-VI.26" sheetId="13" r:id="rId13"/>
    <sheet name="VI.27-30" sheetId="14" r:id="rId14"/>
    <sheet name="VI.31-VII.34a" sheetId="15" r:id="rId15"/>
    <sheet name="VII.34b-VIII.7" sheetId="16" r:id="rId16"/>
  </sheets>
  <externalReferences>
    <externalReference r:id="rId19"/>
  </externalReferences>
  <definedNames>
    <definedName name="cot_tk">'[1]THTK'!$B$10:$B$4902</definedName>
    <definedName name="_xlnm.Print_Titles" localSheetId="0">'BCĐKT'!$7:$7</definedName>
    <definedName name="sotien">'[1]THTK'!$F$10:$F$4902</definedName>
  </definedNames>
  <calcPr fullCalcOnLoad="1"/>
</workbook>
</file>

<file path=xl/comments1.xml><?xml version="1.0" encoding="utf-8"?>
<comments xmlns="http://schemas.openxmlformats.org/spreadsheetml/2006/main">
  <authors>
    <author>acc</author>
  </authors>
  <commentList>
    <comment ref="C97" authorId="0">
      <text>
        <r>
          <rPr>
            <b/>
            <sz val="8"/>
            <rFont val="Tahoma"/>
            <family val="2"/>
          </rPr>
          <t>Dieu chinh phan mem KT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<sst xmlns="http://schemas.openxmlformats.org/spreadsheetml/2006/main" count="1304" uniqueCount="946">
  <si>
    <t xml:space="preserve">   - …..</t>
  </si>
  <si>
    <t>…</t>
  </si>
  <si>
    <t>hình</t>
  </si>
  <si>
    <t>chính</t>
  </si>
  <si>
    <t xml:space="preserve">  -</t>
  </si>
  <si>
    <t xml:space="preserve">       -</t>
  </si>
  <si>
    <t xml:space="preserve">       - . . . . . . . . </t>
  </si>
  <si>
    <t xml:space="preserve">  - . . . . . .</t>
  </si>
  <si>
    <t xml:space="preserve">  -. . . . .</t>
  </si>
  <si>
    <t>XDCB</t>
  </si>
  <si>
    <t>A</t>
  </si>
  <si>
    <t xml:space="preserve">   - </t>
  </si>
  <si>
    <t xml:space="preserve">   -</t>
  </si>
  <si>
    <t xml:space="preserve">        chính;</t>
  </si>
  <si>
    <t xml:space="preserve">    </t>
  </si>
  <si>
    <t xml:space="preserve">  </t>
  </si>
  <si>
    <t>. . . . .</t>
  </si>
  <si>
    <t>Mẫu số B 09 - DN</t>
  </si>
  <si>
    <t>Đơn vị báo cáo: Cty CP - DP Phong Phú</t>
  </si>
  <si>
    <t>Địa chỉ: 30 - 32  Phong Phú, P 12, Q 8</t>
  </si>
  <si>
    <t xml:space="preserve">(Ban hành theo QĐ số 15/2006/QĐ-BTC </t>
  </si>
  <si>
    <t>Ngày 20/03/2006 của Bộ trưởng BTC)</t>
  </si>
  <si>
    <t>BẢN THUYẾT MINH BÁO CÁO TÀI CHÍNH</t>
  </si>
  <si>
    <t>QUÝ II / 2013</t>
  </si>
  <si>
    <t>I- Đặc điểm hoạt động của doanh nghiệp</t>
  </si>
  <si>
    <t>1- Hình thức sở hữu vốn :  Công ty cổ phần</t>
  </si>
  <si>
    <t xml:space="preserve">2- Lĩnh vực kinh doanh :  sản xuất công nghiệp, kinh doanh thương mại dược phẩm. </t>
  </si>
  <si>
    <t>3- Ngành nghề kinh doanh :  sản xuất và kinh doanh thuốc chữa bệnh; dịch vụ y tế; xuất nhập khẩu</t>
  </si>
  <si>
    <t xml:space="preserve">     trực tiếp các ngành trên. Sản xuất, mua bán trà. Mua bán mỹ phẩm.</t>
  </si>
  <si>
    <t>4-Đặc điểm hoạt động của doanh nghiệp trong năm tài chính có ảnh hưởng đến báo cáo tài chính</t>
  </si>
  <si>
    <t>II- Kỳ kế toán, đơn vị tiền tệ sử dụng trong kế toán</t>
  </si>
  <si>
    <t>1- Kỳ kế toán năm :  từ 01/04/2013 kết thúc ngày 30/06/2013.</t>
  </si>
  <si>
    <t>2- Đơn vị tiền tệ sử dụng trong kế toán : đồng Việt nam.</t>
  </si>
  <si>
    <t>III- Chuẩn mực và Chế độ kế toán áp dụng</t>
  </si>
  <si>
    <t>1- Chế độ kế toán áp dụng : chế độ kế toán doanh nghiệp theo Quyết định số 15/2006/QĐ-BTC.</t>
  </si>
  <si>
    <t xml:space="preserve">2- Tuyên bố về việc tuân thủ Chuẩn mực kế toán và Chế độ kế toán : BCTC được lập và trình bày theo </t>
  </si>
  <si>
    <t xml:space="preserve">     Chuẩn mực và Chế độ kế toán Việt Nam hiện hành.</t>
  </si>
  <si>
    <t>3- Hình thức kế toán áp dụng : Nhật ký chung trên máy vi tính.</t>
  </si>
  <si>
    <t>IV- Các chính sách kế toán áp dụng</t>
  </si>
  <si>
    <t>1- Nguyên tắc ghi nhận các khoản tiền và các khoản tương đương tiền.</t>
  </si>
  <si>
    <t xml:space="preserve">    Phương pháp chuyển đổi các đồng tiền ra đồng tiền khác sử dụng trong kế toán</t>
  </si>
  <si>
    <t>2- Nguyên tắc ghi nhận hàng tồn kho:</t>
  </si>
  <si>
    <t xml:space="preserve">       - Nguyên tắc ghi nhận hàng tồn kho : theo giá gốc.</t>
  </si>
  <si>
    <t xml:space="preserve">       - Phương pháp tính giá trị hàng tồn kho :  nhập trước xuất trước.</t>
  </si>
  <si>
    <t xml:space="preserve">       - Phương pháp hạch toán hàng tồn kho : phương pháp kiểm kê thường xuyên.</t>
  </si>
  <si>
    <t xml:space="preserve">       - Phương pháp lập dự phòng giảm giá hàng tồn kho.</t>
  </si>
  <si>
    <t>3- Nguyên tắc ghi nhận và khấu hao TSCĐ và bất động sản đầu tư:</t>
  </si>
  <si>
    <t xml:space="preserve">       - Nguyên tắc ghi nhận TSCĐ (hữu hình, vô hình, thuê tài chính) : theo nguyên giá.</t>
  </si>
  <si>
    <t xml:space="preserve">       - Phương pháp khấu hao TSCĐ (hữu hình, vô hình, thuê tài chính) :  khấu hao đường thẳng.</t>
  </si>
  <si>
    <t>4- Nguyên tắc ghi nhận và khấu hao bất động sản đầu tư.</t>
  </si>
  <si>
    <t xml:space="preserve">       - Nguyên tắc ghi nhận bất động sản đầu tư;</t>
  </si>
  <si>
    <t xml:space="preserve">       - Phương pháp khấu hao bất động sản đầu tư;</t>
  </si>
  <si>
    <t>5- Nguyên tắc ghi nhận các khoản đầu tư tài chính:</t>
  </si>
  <si>
    <t xml:space="preserve">       - Các khoản đầu tư vào công ty con, công ty liên kết, vốn góp vào cơ sở kinh doanh đồng kiểm soát;</t>
  </si>
  <si>
    <t xml:space="preserve">       - Các khoản đầu tư chứng khoán ngắn hạn;</t>
  </si>
  <si>
    <t xml:space="preserve">       - Các khoản đầu tư ngắn hạn, dài hạn khác;</t>
  </si>
  <si>
    <t xml:space="preserve">       - Phương pháp lập dự phòng giảm giá đầu tư ngắn hạn, dài hạn.</t>
  </si>
  <si>
    <t>6- Nguyên tắc ghi nhận và vốn hóa các khoản chi phí đi vay:</t>
  </si>
  <si>
    <t xml:space="preserve">      - Nguyên tắc ghi nhận chi phí đi vay : ghi nhận vào chi phí sản xuất, kinh doanh của năm tài chính hiện hành.</t>
  </si>
  <si>
    <t xml:space="preserve">      - Tỷ lệ vốn hóa được sử dụng để xác định chi phí đi vay được vốn hóa trong kỳ;</t>
  </si>
  <si>
    <t>7- Nguyên tắc ghi nhận và vốn hóa các khoản chi phí khác:</t>
  </si>
  <si>
    <t xml:space="preserve">      - Chi phí trả trước : phí BHHH, sửa chữa TSCĐ.</t>
  </si>
  <si>
    <t xml:space="preserve">      - Chi phí khác:phục vụ cho xdcb, cải tạo, nâng cấp TSCĐ trong kỳ được vốn hóa vào TSCĐ đó.</t>
  </si>
  <si>
    <t xml:space="preserve">      - Phương pháp phân bổ chi phí trả trước:liên quan đến năm tài chính hiện tại được ghi nhận vào chi phí sx, kd.</t>
  </si>
  <si>
    <t xml:space="preserve">      - Phương pháp và thời gian phân bổ lợi thế thương mại.</t>
  </si>
  <si>
    <t>8- Nguyên tắc ghi nhận chi phí phải trả.</t>
  </si>
  <si>
    <t>9- Nguyên tắc và phương pháp ghi nhận các khoản dự phòng phải trả.</t>
  </si>
  <si>
    <t>10- Nguyên tắc ghi nhận vốn chủ sở hữu:</t>
  </si>
  <si>
    <t xml:space="preserve">      - Nguyên tắc ghi nhận vốn đầu tư của chủ sở hữu, thặng dư vốn cổ phần, vốn khác của chủ sở hữu :</t>
  </si>
  <si>
    <t xml:space="preserve">        theo số vốn thực góp của chủ sở hữu, số chênh lệch giữa giá thực tế phát hành và mệnh giá cổ phiếu.</t>
  </si>
  <si>
    <t xml:space="preserve">      - Nguyên tắc ghi nhận chênh lệch đáng giá lại tài sản.</t>
  </si>
  <si>
    <t xml:space="preserve">      - Nguyên tắc ghi nhận chênh lệch tỷ giá.</t>
  </si>
  <si>
    <t xml:space="preserve">      - Nguyên tắc ghi nhận lợi nhuận chưa phân phối : số lợi nhuận từ hoạt động của DN.</t>
  </si>
  <si>
    <t>11- Nguyên tắc và phương pháp ghi nhận doanh thu:</t>
  </si>
  <si>
    <t xml:space="preserve">      - Doanh thu bán hàng : theo Chuẩn mực kế toán số 14.</t>
  </si>
  <si>
    <t xml:space="preserve">      - Doanh thu cung cấp dịch vụ : theo Chuẩn mực kế toán số 14.</t>
  </si>
  <si>
    <t xml:space="preserve">      - Doanh thu hoạt động tài chính : theo Chuẩn mực kế toán số 14</t>
  </si>
  <si>
    <t xml:space="preserve">      - Doanh thu hợp đồng xây dựng.</t>
  </si>
  <si>
    <t>12- Nguyên tắc và phương pháp ghi nhận chi phí tài chính : tổng chi phí phát sinh trong kỳ.</t>
  </si>
  <si>
    <t>13- Nguyên tắc và phương pháp ghi nhận chi phí thuế thu nhập doanh nghiệp hiện hành, chi phí</t>
  </si>
  <si>
    <t xml:space="preserve">      thuế thu nhập doanh nghiệp hoãn lại : chi phí TTN được xác định trên cơ sở thu nhập chịu thuế</t>
  </si>
  <si>
    <t xml:space="preserve">      và thuế suất TNDN trong năm hiện hành.</t>
  </si>
  <si>
    <t>14- Các nghiệp vụ dự phòng rủi ro hối đoái.</t>
  </si>
  <si>
    <t>15- Các nguyên tắc và phương pháp kế toán khác.</t>
  </si>
  <si>
    <t>V- Thông tin bổ sung cho các khoản mục trình bày trong Bảng cân đối kế toán</t>
  </si>
  <si>
    <t>(Đơn vị tính:  đồng VN)</t>
  </si>
  <si>
    <t>Đầu năm</t>
  </si>
  <si>
    <t>01-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</si>
  <si>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</si>
  <si>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</si>
  <si>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</si>
  <si>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</si>
  <si>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02- Các khoản đầu tư tài chính ngắn hạn:</t>
  </si>
  <si>
    <t xml:space="preserve">   - Chứng khoán đầu tư ngắn hạn</t>
  </si>
  <si>
    <t xml:space="preserve">   - Đầu tư ngắn hạn khác (Tiền gửi có kỳ hạn)</t>
  </si>
  <si>
    <t xml:space="preserve">   - Dự phòng giảm giá đầu tư ngắn hạn</t>
  </si>
  <si>
    <t>03- Các khoản phải thu ngắn hạn khác</t>
  </si>
  <si>
    <t xml:space="preserve">   - Phải thu khách hàng</t>
  </si>
  <si>
    <t xml:space="preserve">   - Trả trước cho người bán</t>
  </si>
  <si>
    <t xml:space="preserve">   - Phải thu người lao động</t>
  </si>
  <si>
    <t xml:space="preserve">   - Phải thu khác</t>
  </si>
  <si>
    <t>04- Hàng tồn kho</t>
  </si>
  <si>
    <t xml:space="preserve">   - Hàng mua đang đi đường</t>
  </si>
  <si>
    <t xml:space="preserve">   - Nguyên liệu, vật liệu</t>
  </si>
  <si>
    <t xml:space="preserve">   - Công cụ, dụng cụ</t>
  </si>
  <si>
    <t xml:space="preserve">   - Chi phí SX,KD dở dang</t>
  </si>
  <si>
    <t xml:space="preserve">   - Thành phẩm</t>
  </si>
  <si>
    <t xml:space="preserve">   - Hàng hóa</t>
  </si>
  <si>
    <t xml:space="preserve">   - Hàng gửi đi bán</t>
  </si>
  <si>
    <t xml:space="preserve">   - Hàng hóa kho bảo thuế</t>
  </si>
  <si>
    <t xml:space="preserve">   - Hàng hóa bất động sản</t>
  </si>
  <si>
    <t>Cộng giá gốc hàng tồn kho</t>
  </si>
  <si>
    <t xml:space="preserve">      * Giá trị ghi sổ của hàng tồn kho dùng để thế chấp, cầm cố</t>
  </si>
  <si>
    <t xml:space="preserve">         đảm bảo các khoản nợ phải trả:</t>
  </si>
  <si>
    <t xml:space="preserve">      * Giá trị hoàn nhập dự phòng giảm giá hàng tồn kho trong năm:</t>
  </si>
  <si>
    <t xml:space="preserve">      * Các trường hợp hoặc sự kiện dẫn đến phải trích thêm hoặc</t>
  </si>
  <si>
    <t xml:space="preserve">         hoàn nhập dự phòng giảm giá hàng tồn kho:</t>
  </si>
  <si>
    <t>05- Thuế và các khoản phải thu Nhà nước</t>
  </si>
  <si>
    <t xml:space="preserve">   - Thuế thu nhập doanh nghiệp nộp thừa :</t>
  </si>
  <si>
    <t xml:space="preserve">   - Thuế giá trị gia tăng nộp thừa :</t>
  </si>
  <si>
    <t xml:space="preserve">   - Các khoản khác phải thu Nhà nước:</t>
  </si>
  <si>
    <t>06- Phải thu dài hạn nội bộ</t>
  </si>
  <si>
    <t xml:space="preserve">   - Cho vay dài hạn nội bộ</t>
  </si>
  <si>
    <t xml:space="preserve">   - Phải thu dài hạn nội bộ khác</t>
  </si>
  <si>
    <t>07- Phải thu dài hạn khác</t>
  </si>
  <si>
    <t xml:space="preserve">   - Ký quỹ, ký cược dài hạn</t>
  </si>
  <si>
    <t xml:space="preserve">   - Các khoản tiền nhận ủy thác</t>
  </si>
  <si>
    <t xml:space="preserve">   - Cho vay không có lãi</t>
  </si>
  <si>
    <t xml:space="preserve">   - Phải thu dài hạn khác</t>
  </si>
  <si>
    <t>Năm nay</t>
  </si>
  <si>
    <t>Năm trước</t>
  </si>
  <si>
    <t xml:space="preserve"> b-   Mua và thanh lý công ty con hoặc đơn vị kinh doanh </t>
  </si>
  <si>
    <t xml:space="preserve">        khác trong kỳ báo cáo.</t>
  </si>
  <si>
    <t xml:space="preserve">     - Tổng giá trị mua hoặc thanh lý;</t>
  </si>
  <si>
    <t xml:space="preserve">     - Phần giá trị mua hoặc thanh lý được thanh toán </t>
  </si>
  <si>
    <t xml:space="preserve">       bằng tiền và các khoản tương đương tiền;</t>
  </si>
  <si>
    <t xml:space="preserve">     - Số tiền và các khoản tương đương tiền thực có</t>
  </si>
  <si>
    <t xml:space="preserve">       trong công ty con hoặc đơn vị kinh doanh khác</t>
  </si>
  <si>
    <t xml:space="preserve">       được mua hoặc thanh lý;</t>
  </si>
  <si>
    <t xml:space="preserve">     - Phần giá trị tài sản (Tổng hợp theo từng loại tài</t>
  </si>
  <si>
    <t xml:space="preserve">       sản) và nợ phải trả không phải là tiền và các </t>
  </si>
  <si>
    <t xml:space="preserve">       khoản tương đương tiền trong công ty con hoặc</t>
  </si>
  <si>
    <t xml:space="preserve">       đơn vị kinh doanh khác được mua hoặc thanh lý</t>
  </si>
  <si>
    <t xml:space="preserve">       trong kỳ.</t>
  </si>
  <si>
    <t xml:space="preserve"> c-   Trình bày giá trị và lý do của các khoản tiền và</t>
  </si>
  <si>
    <t xml:space="preserve">        tương đương tiền lớn do doanh nghiệp nắm giữ</t>
  </si>
  <si>
    <t xml:space="preserve">        nhưng không được sử dụng do có sự hạn chế của</t>
  </si>
  <si>
    <t xml:space="preserve">        pháp luật hoặc các ràng buộc khác mà doanh</t>
  </si>
  <si>
    <t xml:space="preserve">        nghiệp phải thực hiện.</t>
  </si>
  <si>
    <t>VIII- Những thông tin khác</t>
  </si>
  <si>
    <t>1- Những khoản nợ tiềm tàng, khoản cam kết và những thông tin tài chính khác:</t>
  </si>
  <si>
    <t>2- Những sự kiện phát sinh sau ngày kết thúc kỳ kế toán năm:</t>
  </si>
  <si>
    <t>3- Thông tin về các bên liên quan:</t>
  </si>
  <si>
    <t xml:space="preserve">4- Trình bày tài sản, doanh thu, kết quả kinh doanh theo bộ phận (theo lĩnh vực kinh </t>
  </si>
  <si>
    <t xml:space="preserve">     doanh hoặc khu vực địa lý) theo quy định của Chuẩn mực kế toán số 28 "Báo cáo bộ </t>
  </si>
  <si>
    <t xml:space="preserve">     phận": </t>
  </si>
  <si>
    <t>5- Thông tin so sánh (những thay đổi về thông tin trong báo cáo tài chính của các niên</t>
  </si>
  <si>
    <t xml:space="preserve">    độ kế toán trước):</t>
  </si>
  <si>
    <t>6- Thông tin về hoạt động liên tục:</t>
  </si>
  <si>
    <t>Lập, ngày     tháng      năm 2013</t>
  </si>
  <si>
    <t>Giám đốc</t>
  </si>
  <si>
    <t>Trương Thị Ngọc Mai</t>
  </si>
  <si>
    <t>Nguyễn Minh Hùng</t>
  </si>
  <si>
    <t>31- Chi phí thuế thu nhập doanh nghiệp hiện hành</t>
  </si>
  <si>
    <t xml:space="preserve">      (Mã số 51)</t>
  </si>
  <si>
    <t xml:space="preserve"> - Chi phí thuế thu nhập doanh nghiệp tính trên thu</t>
  </si>
  <si>
    <t xml:space="preserve">    nhập chịu thuế năm hiện hành</t>
  </si>
  <si>
    <t xml:space="preserve"> - Điều chỉnh chi phí thuế thu nhập doanh nghiệp của</t>
  </si>
  <si>
    <t xml:space="preserve">    các năm trước vào chi phí thuế thu nhập hiện hành</t>
  </si>
  <si>
    <t xml:space="preserve">    năm nay</t>
  </si>
  <si>
    <t xml:space="preserve"> - Tổng chi phí thuế thu nhập doanh nghiệp hiện hành</t>
  </si>
  <si>
    <t>32- Chi phí thuế thu nhập doanh nghiệp hoãn lại</t>
  </si>
  <si>
    <t xml:space="preserve">      (Mã số 52)</t>
  </si>
  <si>
    <t xml:space="preserve"> - Chi phí thuế thu nhập doanh nghiệp hoãn lại phát sinh</t>
  </si>
  <si>
    <t xml:space="preserve">   từ các khoản chênh lệch tạm thời phải chịu thuế</t>
  </si>
  <si>
    <t xml:space="preserve">    từ việc hoàn nhập tài sản thuế thu nhập hoãn lại</t>
  </si>
  <si>
    <t xml:space="preserve"> - Thu nhập thuế thu nhập doanh nghiệp hoãn lại phát sinh</t>
  </si>
  <si>
    <t xml:space="preserve">    từ các khoản chênh lệch tạm thời được khấu trừ</t>
  </si>
  <si>
    <t xml:space="preserve">    từ các khooản lỗ tính thuế và ưu đãi thuế chưa sử</t>
  </si>
  <si>
    <t xml:space="preserve">    dụng</t>
  </si>
  <si>
    <t xml:space="preserve"> - Thu nhập thuế thu nhập doanh nghiệp hoãn lại phát </t>
  </si>
  <si>
    <t xml:space="preserve">    sinh từ việc hoàn nhập thuếáá thu nhập hoãn lại phải </t>
  </si>
  <si>
    <t xml:space="preserve">    trả</t>
  </si>
  <si>
    <t xml:space="preserve"> - Tổng chi phí thuế thu nhập doanh nghiệp hoãn lại</t>
  </si>
  <si>
    <t>33- Chi phí sản xuất, kinh doanh theo yếu tố</t>
  </si>
  <si>
    <t xml:space="preserve">    - Chi phí nguyên liệu, vật liệu</t>
  </si>
  <si>
    <t xml:space="preserve">    - Chi phí nhân công</t>
  </si>
  <si>
    <t xml:space="preserve">    - Chi phí khấu hao tài sản cố định</t>
  </si>
  <si>
    <t xml:space="preserve">    - Chi phí dịch vụ mua ngoài</t>
  </si>
  <si>
    <t xml:space="preserve">    - Chi phi khác bằng tiền</t>
  </si>
  <si>
    <t>VII- Thông tin bổ sung cho các khoản mục trình bày trong</t>
  </si>
  <si>
    <t xml:space="preserve">        Báo cáo lưu chuyển tiền tệ</t>
  </si>
  <si>
    <t>(Đơn vị tính:   đồng VN )</t>
  </si>
  <si>
    <t>34- Các giao dịch không bằng tiền ảnh hưởng đến báo cáo lưu chuyển</t>
  </si>
  <si>
    <t xml:space="preserve">       tiền tệ và các khoản tiền do doanh nghiệp nắm giữ nhưng không được sử dụng</t>
  </si>
  <si>
    <t xml:space="preserve"> a-    Mua tài sản bằng cách nhận các khoản nợ liên</t>
  </si>
  <si>
    <t xml:space="preserve">        quan trực tiếp hoặc thông qua nghiệp vụ cho thuê</t>
  </si>
  <si>
    <t xml:space="preserve">        tài chính:</t>
  </si>
  <si>
    <t xml:space="preserve">        - Mua doanh nghiệp thông qua phát hành cổ phiếu:</t>
  </si>
  <si>
    <t xml:space="preserve">       - Chuyển nợ thành vốn chủ sở hữu:</t>
  </si>
  <si>
    <t>27- Doanh thu thuần về bán hàng và cung cấp dịch vụ</t>
  </si>
  <si>
    <t xml:space="preserve">      (Mã số 10)</t>
  </si>
  <si>
    <t xml:space="preserve">     Trong đó:</t>
  </si>
  <si>
    <t xml:space="preserve">        - Doanh thu thuần trao đổi hàng hóa</t>
  </si>
  <si>
    <t xml:space="preserve">        - Doanh thu thuần trao đổi thành phẩm</t>
  </si>
  <si>
    <t xml:space="preserve">        - Doanh thu thuần trao đổi dịch vụ</t>
  </si>
  <si>
    <t>28- Giá vốn hàng bán (Mã số 11)</t>
  </si>
  <si>
    <t xml:space="preserve">    - Giá vốn của hàng hóa đã bán</t>
  </si>
  <si>
    <t xml:space="preserve">    - Giá vốn của thành phẩm đã bán</t>
  </si>
  <si>
    <t xml:space="preserve">    - Giá vốn của dịch vụ đã cung cấp</t>
  </si>
  <si>
    <t xml:space="preserve">    - Giá trị còn lại, chi phí nhượng bán, thanh lý của</t>
  </si>
  <si>
    <t xml:space="preserve">       BĐS đầu tư đã bán</t>
  </si>
  <si>
    <t xml:space="preserve">    - Chi phí kinh doanh Bất động sản đầu tư</t>
  </si>
  <si>
    <t xml:space="preserve">    - Hao hụt, mất mát hàng tồn kho</t>
  </si>
  <si>
    <t xml:space="preserve">    - Các khoản chi phí vượt mức bình thường</t>
  </si>
  <si>
    <t xml:space="preserve">    - Dự phòng giảm giá hàng tồn kho</t>
  </si>
  <si>
    <t>29- Doanh thu hoạt động tài chính (Mã số 21)</t>
  </si>
  <si>
    <t xml:space="preserve">     - Lãi tiền gửi, tiền cho vay</t>
  </si>
  <si>
    <t xml:space="preserve">     - Lãi đầu tư trái phiếu, kỳ phiếu, tín phiếu</t>
  </si>
  <si>
    <t xml:space="preserve">     - Cổ tức, lợi nhuận được chia</t>
  </si>
  <si>
    <t xml:space="preserve">     - Lãi bán ngoại tệ</t>
  </si>
  <si>
    <t xml:space="preserve">     - Lãi chênh lệch tỷ giá đã thực hiện</t>
  </si>
  <si>
    <t xml:space="preserve">     - Lãi chênh lệch tỷ giá chưa thực hiện</t>
  </si>
  <si>
    <t xml:space="preserve">     - Lãi bán hàng trả chậm</t>
  </si>
  <si>
    <t xml:space="preserve">     - Doanh thu hoạt động tài chính khác</t>
  </si>
  <si>
    <t>30- Chi phí tài chính (Mã số 22)</t>
  </si>
  <si>
    <t xml:space="preserve">     - Lãi tiền vay</t>
  </si>
  <si>
    <t xml:space="preserve">     - Chiết khấu thanh toán, lãi bán hàng trả chậm</t>
  </si>
  <si>
    <t xml:space="preserve">     - Lỗ do thanh lý các khoản đầu tư ngắn hạn, dài hạn</t>
  </si>
  <si>
    <t xml:space="preserve">     - Lỗ bán ngoại tệ</t>
  </si>
  <si>
    <t xml:space="preserve">     - Lỗ chênh lệch tỷ giá đã thực hiện</t>
  </si>
  <si>
    <t xml:space="preserve">     - Lỗ chênh lệch tỷ giá chưa thực hiện</t>
  </si>
  <si>
    <t xml:space="preserve">     - Dự phòng giảm giá các khoản đầu tư ngắn hạn,</t>
  </si>
  <si>
    <t xml:space="preserve">       dài hạn</t>
  </si>
  <si>
    <t xml:space="preserve">    - Chi phí tài chính khác</t>
  </si>
  <si>
    <t>23- Nguồn kinh phí</t>
  </si>
  <si>
    <t xml:space="preserve">  - Nguồn kinh phí được cấp trong năm</t>
  </si>
  <si>
    <t xml:space="preserve">  - Chi sự nghiệp</t>
  </si>
  <si>
    <t>24- Tài sản thuê ngoài</t>
  </si>
  <si>
    <t>(1)- Giá trị tài sản thuê ngoài</t>
  </si>
  <si>
    <t xml:space="preserve">     - TSCĐ thuê ngoài</t>
  </si>
  <si>
    <t xml:space="preserve">     - Tài sản khác thuê ngoài</t>
  </si>
  <si>
    <t>(2)- Tổng số tiền thuê tối thiểu trong tương lai của hợp đồng</t>
  </si>
  <si>
    <t xml:space="preserve">       thuê hoạt động tài sản không hủy ngang</t>
  </si>
  <si>
    <t xml:space="preserve">       theo các thời hạn</t>
  </si>
  <si>
    <t xml:space="preserve">    - Từ 1 năm trở xuống</t>
  </si>
  <si>
    <t xml:space="preserve">    - Trên 1 năm đến 5 năm</t>
  </si>
  <si>
    <t xml:space="preserve">    - Trên 5 năm</t>
  </si>
  <si>
    <t>VI- Thông tin bổ sung cho các khoản mục trình bày trong</t>
  </si>
  <si>
    <t xml:space="preserve">      Báo cáo kết quả hoạt động kinh doanh</t>
  </si>
  <si>
    <t>(Đơn vị tính:  đồng VN      )</t>
  </si>
  <si>
    <t xml:space="preserve">25- Tổng doanh thu bán hàng và cung cấp dịch vụ (Mã </t>
  </si>
  <si>
    <t xml:space="preserve">       số 01)</t>
  </si>
  <si>
    <t xml:space="preserve">      Trong đó:</t>
  </si>
  <si>
    <t xml:space="preserve">    - Doanh thu bán hàng hóa</t>
  </si>
  <si>
    <t xml:space="preserve">    - Doanh thu bán thành phẩm</t>
  </si>
  <si>
    <t xml:space="preserve">    - Doanh thu ( bất động sản)</t>
  </si>
  <si>
    <t xml:space="preserve">    - Doanh thu hợp đồng xây dựng (Đối với doanh nghiệp</t>
  </si>
  <si>
    <t xml:space="preserve">      có hoạt động xây lắp)</t>
  </si>
  <si>
    <t xml:space="preserve">    + Doanh thu của hợp đồng xây dựng được ghi nhận</t>
  </si>
  <si>
    <t xml:space="preserve">       trong kỳ;</t>
  </si>
  <si>
    <t xml:space="preserve">    + Tổng doanh thu lũy kế của hợp đồng xây dựng</t>
  </si>
  <si>
    <t xml:space="preserve">        được ghi nhận đến thời điểm lập báo cáo tài</t>
  </si>
  <si>
    <t>26- Các khoản giảm trừ doanh thu (Mã số 02)</t>
  </si>
  <si>
    <t xml:space="preserve">    Trong đó:</t>
  </si>
  <si>
    <t xml:space="preserve">        - Chiết khấu thương mại</t>
  </si>
  <si>
    <t xml:space="preserve">        - Giảm giá hàng bán</t>
  </si>
  <si>
    <t xml:space="preserve">        - Hàng bán bị trả lại </t>
  </si>
  <si>
    <t xml:space="preserve">        - Thuế GTGT phải nộp (phương pháp trực tiếp)</t>
  </si>
  <si>
    <t xml:space="preserve">        - Thuế tiêu thụ đặc biệt</t>
  </si>
  <si>
    <t xml:space="preserve">        - Thuế xuất khẩu</t>
  </si>
  <si>
    <t>c- Các giao dịch về vốn với các chủ sở hữu và phân phối</t>
  </si>
  <si>
    <t xml:space="preserve">   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</si>
  <si>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</si>
  <si>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</si>
  <si>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</si>
  <si>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</si>
  <si>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- Cồ tức, lợi nhuận đã chia</t>
  </si>
  <si>
    <t>d- Cổ tức</t>
  </si>
  <si>
    <t xml:space="preserve">   - Cổ tức đã công bố sau ngày kết thúc kỳ kế toán năm:</t>
  </si>
  <si>
    <t xml:space="preserve">     + Cổ tức đã công bố trên cổ phiếu phổ thông:</t>
  </si>
  <si>
    <t xml:space="preserve">     + Cổ tức đã công bố trên cổ phiếu ưu đãi:</t>
  </si>
  <si>
    <t xml:space="preserve">   - Cổ tức của cổ phiếu ưu đãi lũy kế chưa được ghi nhận:</t>
  </si>
  <si>
    <t xml:space="preserve">đ- Cổ phiếu </t>
  </si>
  <si>
    <t xml:space="preserve">    - Số lượng cổ phiếu đăng ký phát hành</t>
  </si>
  <si>
    <t xml:space="preserve">    - Số lượng cổ phiếu đã bán ra công chúng</t>
  </si>
  <si>
    <t xml:space="preserve">     + Cổ phiếu phổ thông</t>
  </si>
  <si>
    <t xml:space="preserve">     + Cổ phiếu ưu đãi</t>
  </si>
  <si>
    <t xml:space="preserve">   - Số lượng cổ phiếu được mua lại</t>
  </si>
  <si>
    <t xml:space="preserve">    + Cổ phiếu phổ thông</t>
  </si>
  <si>
    <t xml:space="preserve">    + Cổ phiếu ưu đãi</t>
  </si>
  <si>
    <t xml:space="preserve">  - Số lượng cổ phiếu đã lưu hành</t>
  </si>
  <si>
    <t xml:space="preserve">   + Cổ phiếu phổ thông</t>
  </si>
  <si>
    <t xml:space="preserve">   + Cổ phiếu ưu đãi</t>
  </si>
  <si>
    <t xml:space="preserve">      * Mệnh giá cổ phiếu đang lưu hành</t>
  </si>
  <si>
    <t>e- Các quỹ của doanh nghiệp:</t>
  </si>
  <si>
    <t xml:space="preserve">    - Quỹ đầu tư phát triển</t>
  </si>
  <si>
    <t xml:space="preserve">    - Quỹ dự phòng tài chính</t>
  </si>
  <si>
    <t xml:space="preserve">   -  Quỹ khác thuộc vốn chủ sở hữu</t>
  </si>
  <si>
    <t xml:space="preserve">   * Mục đích trích lập và sử dụng các quỹ của doanh nghiệp</t>
  </si>
  <si>
    <t>g- Thu nhập và chi phí, lãi hoặc lỗ được ghi nhận trực tiếp vào Vốn chủ sở hữu theo qui định của</t>
  </si>
  <si>
    <t xml:space="preserve">     các chuẩn mực kế toán cụ thể.</t>
  </si>
  <si>
    <t>22- Vốn chủ sở hữu</t>
  </si>
  <si>
    <t>a- Bảng đối chiếu biến động của vốn chủ sở hữu</t>
  </si>
  <si>
    <t>Vốn</t>
  </si>
  <si>
    <t xml:space="preserve">Thặng </t>
  </si>
  <si>
    <t xml:space="preserve">Cổ </t>
  </si>
  <si>
    <t>Chênh</t>
  </si>
  <si>
    <t>đầu tư</t>
  </si>
  <si>
    <t>dư</t>
  </si>
  <si>
    <t>khác</t>
  </si>
  <si>
    <t>phiếu</t>
  </si>
  <si>
    <t>lệch</t>
  </si>
  <si>
    <t>của</t>
  </si>
  <si>
    <t>vốn</t>
  </si>
  <si>
    <t>quỹ</t>
  </si>
  <si>
    <t>đánh</t>
  </si>
  <si>
    <t>tỷ giá</t>
  </si>
  <si>
    <t>chủ sở</t>
  </si>
  <si>
    <t>cổ</t>
  </si>
  <si>
    <t>hữu</t>
  </si>
  <si>
    <t>phần</t>
  </si>
  <si>
    <t>giá lại</t>
  </si>
  <si>
    <t>hối</t>
  </si>
  <si>
    <t>tài sản</t>
  </si>
  <si>
    <t>đoái</t>
  </si>
  <si>
    <t>Nguồn</t>
  </si>
  <si>
    <t>Số dư đầu năm</t>
  </si>
  <si>
    <t>trước</t>
  </si>
  <si>
    <t xml:space="preserve"> -Tăng vốn trong</t>
  </si>
  <si>
    <t xml:space="preserve">   năm trước</t>
  </si>
  <si>
    <t xml:space="preserve"> -Lãi trong năm trước</t>
  </si>
  <si>
    <t xml:space="preserve"> -Tăng khác</t>
  </si>
  <si>
    <t xml:space="preserve"> -Giảm vốn trong</t>
  </si>
  <si>
    <t xml:space="preserve"> -Lỗ trong năm trước</t>
  </si>
  <si>
    <t xml:space="preserve"> -Giảm khác</t>
  </si>
  <si>
    <t>trước Số dư đầu</t>
  </si>
  <si>
    <t>năm nay</t>
  </si>
  <si>
    <t xml:space="preserve"> -Tăng vốn trong </t>
  </si>
  <si>
    <t xml:space="preserve">   năm nay</t>
  </si>
  <si>
    <t xml:space="preserve"> -Lãi trong năm nay</t>
  </si>
  <si>
    <t xml:space="preserve"> -Lỗ trong năm nay</t>
  </si>
  <si>
    <t>b- Chi tiết vốn đầu tư của chủ sở hữu</t>
  </si>
  <si>
    <t xml:space="preserve"> - Vốn góp của Nhà nước</t>
  </si>
  <si>
    <t xml:space="preserve"> - Vốn góp của các đối tượng khác</t>
  </si>
  <si>
    <t xml:space="preserve">    * Giá trị trái phiếu đã chuyển thành cổ phiếu trong năm</t>
  </si>
  <si>
    <t xml:space="preserve">    * Số lượng cổ phiếu quỹ:</t>
  </si>
  <si>
    <t>20- Vay và nợ dài hạn</t>
  </si>
  <si>
    <t>a- Vay dài hạn</t>
  </si>
  <si>
    <t xml:space="preserve">  - Vay ngân hàng (NHPTNĐBĐSCL - CN Chợ Lớn)</t>
  </si>
  <si>
    <t xml:space="preserve">  - Vay đối tượng khác</t>
  </si>
  <si>
    <t xml:space="preserve">  - Trái phiếu phát hành</t>
  </si>
  <si>
    <t>b- Nợ dài hạn</t>
  </si>
  <si>
    <t xml:space="preserve">  - Thuê tài chính</t>
  </si>
  <si>
    <t xml:space="preserve">  - Nợ dài hạn khác</t>
  </si>
  <si>
    <t xml:space="preserve"> - Các khoản nợ thuê tài chính</t>
  </si>
  <si>
    <t>Thời hạn</t>
  </si>
  <si>
    <t>Trả tiền</t>
  </si>
  <si>
    <t>Trả nợ</t>
  </si>
  <si>
    <t>Tổng khoản</t>
  </si>
  <si>
    <t>Trả</t>
  </si>
  <si>
    <t>lãi thuê</t>
  </si>
  <si>
    <t>gốc</t>
  </si>
  <si>
    <t>thanh toán tiền</t>
  </si>
  <si>
    <t>tiền lãi</t>
  </si>
  <si>
    <t>thuê tài chính</t>
  </si>
  <si>
    <t>thuê</t>
  </si>
  <si>
    <t>Từ 1 năm</t>
  </si>
  <si>
    <t>trở xuống</t>
  </si>
  <si>
    <t>Trên 1 năm</t>
  </si>
  <si>
    <t>đến 5 năm</t>
  </si>
  <si>
    <t>Trên 5 năm</t>
  </si>
  <si>
    <t>21- Tài sản thuế thu nhập hoãn lại và thuế thu nhập hoãn lại phải trả</t>
  </si>
  <si>
    <t xml:space="preserve">a- Tài sản thuế thu nhập hoãn lại </t>
  </si>
  <si>
    <t xml:space="preserve"> -Tài sản thuế thu nhập hoãn lại liên quan đến</t>
  </si>
  <si>
    <t xml:space="preserve">   khoản chênh lệch tạm thời được khấu trừ</t>
  </si>
  <si>
    <t xml:space="preserve">   khoản lỗ tính thuế chưa sử dụng</t>
  </si>
  <si>
    <t xml:space="preserve">   khoản ưu đãi tính thuế chưa sử dụng</t>
  </si>
  <si>
    <t xml:space="preserve"> -Khoản hoàn nhập tài sản thuế thu nhập hoãn lại</t>
  </si>
  <si>
    <t xml:space="preserve">  đã được ghi nhận từ các năm trước</t>
  </si>
  <si>
    <t xml:space="preserve">Tài sản thuế thu nhập hoãn lại </t>
  </si>
  <si>
    <t>b- Thuế thu nhập hoãn lại phải trả</t>
  </si>
  <si>
    <t xml:space="preserve"> -Thuế thu nhập hoãn lại phải trả phát sinh từ các khoản</t>
  </si>
  <si>
    <t xml:space="preserve">   chênh lệch tạm thời chịu thuế</t>
  </si>
  <si>
    <t xml:space="preserve"> -Khoản hoàn nhập thuế thu nhập hoãn lại phải trả đã được</t>
  </si>
  <si>
    <t xml:space="preserve">  ghi nhận từ các năm trước</t>
  </si>
  <si>
    <t xml:space="preserve"> -Thuế thu nhập hoãn lại phải trả</t>
  </si>
  <si>
    <t>15- Vay và nợ ngắn hạn</t>
  </si>
  <si>
    <t xml:space="preserve">  -Vay ngắn hạn</t>
  </si>
  <si>
    <t xml:space="preserve">  -Nợ dài hạn đến hạn trả </t>
  </si>
  <si>
    <t xml:space="preserve">Cộng </t>
  </si>
  <si>
    <t>16- Thuế và các khoản phải nộp Nhà nước</t>
  </si>
  <si>
    <t xml:space="preserve">  -Thuế giá trị gia tăng</t>
  </si>
  <si>
    <t xml:space="preserve">  -Thuế tiêu thụ đặc biệt</t>
  </si>
  <si>
    <t xml:space="preserve">  -Thuế xuất, nhập khẩu</t>
  </si>
  <si>
    <t xml:space="preserve">  -Thuế thu nhập doanh nghiệp</t>
  </si>
  <si>
    <t xml:space="preserve">  -Thuế thu nhập cá nhân</t>
  </si>
  <si>
    <t xml:space="preserve">  -Thuế tài nguyên</t>
  </si>
  <si>
    <t xml:space="preserve">  -Thuế nhà đất và tiền thuê đất</t>
  </si>
  <si>
    <t xml:space="preserve">  -Các loại thuế khác</t>
  </si>
  <si>
    <t xml:space="preserve">  -Các khoản phí, lệ phí và các khoản phải nộp khác</t>
  </si>
  <si>
    <t>17- Chi phí phải trả</t>
  </si>
  <si>
    <t xml:space="preserve">  -Trích trước lãi vay phải trả</t>
  </si>
  <si>
    <t xml:space="preserve">  -Chi phí sửa chữa lớn TSCĐ</t>
  </si>
  <si>
    <t xml:space="preserve">  -Chi phí trong thời gian ngừng kinh doanh</t>
  </si>
  <si>
    <t>18- Các khoản phải trả, phải nộp ngắn hạn khác</t>
  </si>
  <si>
    <t xml:space="preserve">  -Tài sản thừa chờ giải quyết</t>
  </si>
  <si>
    <t xml:space="preserve">  -Kinh phí công đoàn</t>
  </si>
  <si>
    <t xml:space="preserve">  -Bảo hiểm xã hội</t>
  </si>
  <si>
    <t xml:space="preserve">  -Bảo hiểm y tế</t>
  </si>
  <si>
    <t xml:space="preserve">  -Phải trả về cổ phần hóa</t>
  </si>
  <si>
    <t xml:space="preserve">  -Nhận ký quỹ, ký cược ngắn hạn</t>
  </si>
  <si>
    <t xml:space="preserve">  -Doanh thu chưa thực hiện</t>
  </si>
  <si>
    <t xml:space="preserve">  -Các khoản phải trả, phải nộp khác</t>
  </si>
  <si>
    <t xml:space="preserve">  -Bảo hiểm thất nghiệp</t>
  </si>
  <si>
    <t>19- Phải trả dài hạn nội bộ</t>
  </si>
  <si>
    <t xml:space="preserve">  -Vay dài hạn nội bộ</t>
  </si>
  <si>
    <t xml:space="preserve">  - Nhận ký quỹ, ký cược dài hạn</t>
  </si>
  <si>
    <t xml:space="preserve">  -Phải trả dài hạn nội bộ khác</t>
  </si>
  <si>
    <t>Số</t>
  </si>
  <si>
    <t>Tăng</t>
  </si>
  <si>
    <t>Giảm</t>
  </si>
  <si>
    <t>đầu năm</t>
  </si>
  <si>
    <t>trong năm</t>
  </si>
  <si>
    <t>12- Tăng, giảm bất động sản đầu tư:</t>
  </si>
  <si>
    <t>Khoản mục</t>
  </si>
  <si>
    <t>Nguyên giá bất động sản đầu tư</t>
  </si>
  <si>
    <t xml:space="preserve">  -Quyền sử dụng đất</t>
  </si>
  <si>
    <t xml:space="preserve">  -Nhà</t>
  </si>
  <si>
    <t xml:space="preserve">  -Nhà và quyền sử dụng đất</t>
  </si>
  <si>
    <t xml:space="preserve">  -Cơ sở hạ tầng</t>
  </si>
  <si>
    <t>Giá trị hao mòn lũy kế</t>
  </si>
  <si>
    <t>Giá trị còn lại của bất động sản</t>
  </si>
  <si>
    <t xml:space="preserve"> -Cơ sở hạ tầng</t>
  </si>
  <si>
    <t xml:space="preserve">   * Thuyết minh số liệu và giải trình khác:</t>
  </si>
  <si>
    <t>13- Các khoản đầu tư tài chính dài hạn :</t>
  </si>
  <si>
    <t xml:space="preserve">  -Đầu tư cổ phiếu</t>
  </si>
  <si>
    <t xml:space="preserve">  -Đầu tư trái phiếu</t>
  </si>
  <si>
    <t xml:space="preserve">  -Đầu tư tín phiếu, kỳ phiếu</t>
  </si>
  <si>
    <t xml:space="preserve">  -Cho vay dài hạn</t>
  </si>
  <si>
    <t xml:space="preserve">  -Đầu tư dài hạn khác</t>
  </si>
  <si>
    <t>14- Chi phí trả trước dài hạn</t>
  </si>
  <si>
    <t xml:space="preserve">  -Chi phí trả trước về thuê hoạt động TSCĐ</t>
  </si>
  <si>
    <t xml:space="preserve">  -Chi phí thành lập doanh nghiệp</t>
  </si>
  <si>
    <t xml:space="preserve">  -Chi phí nghiên cứu có giá trị lớn</t>
  </si>
  <si>
    <t xml:space="preserve">  -Chi phí cho giai đoạn triển khai không đủ tiêu</t>
  </si>
  <si>
    <t xml:space="preserve">    chuẩn ghi nhận là TSCĐ vô hình</t>
  </si>
  <si>
    <t>10- Tăng, giảm tài sản cố định vô hình:</t>
  </si>
  <si>
    <t>Quyền</t>
  </si>
  <si>
    <t>Bản quyền,</t>
  </si>
  <si>
    <t>Phần mềm</t>
  </si>
  <si>
    <t>sử dụng</t>
  </si>
  <si>
    <t>phát</t>
  </si>
  <si>
    <t>bằng</t>
  </si>
  <si>
    <t>kế toán</t>
  </si>
  <si>
    <t xml:space="preserve">Tổng </t>
  </si>
  <si>
    <t>cộng</t>
  </si>
  <si>
    <t>đất</t>
  </si>
  <si>
    <t>hành</t>
  </si>
  <si>
    <t>sáng chế</t>
  </si>
  <si>
    <t>TSCĐ</t>
  </si>
  <si>
    <t>vô hình</t>
  </si>
  <si>
    <t>Nguyên giá TSCĐ vô hình</t>
  </si>
  <si>
    <t xml:space="preserve">  -Mua trong năm</t>
  </si>
  <si>
    <t xml:space="preserve">  -Tạo ra từ nội bộ doanh nghiệp</t>
  </si>
  <si>
    <t xml:space="preserve">  -Tăng do hợp nhất kinh doanh</t>
  </si>
  <si>
    <t xml:space="preserve">  -Tăng khác</t>
  </si>
  <si>
    <t xml:space="preserve">  -Thanh lý, nhượng bán</t>
  </si>
  <si>
    <t xml:space="preserve">  -Giảm khác</t>
  </si>
  <si>
    <t xml:space="preserve">  -Khấu hao trong năm</t>
  </si>
  <si>
    <t>Giá trị còn lại của TSCĐ vô</t>
  </si>
  <si>
    <t xml:space="preserve">  -Tại ngày đầu năm</t>
  </si>
  <si>
    <t>Thuyết minh số liệu và giải trình khác:</t>
  </si>
  <si>
    <t>11- Chi phí xây dựng cơ bản dở dang:</t>
  </si>
  <si>
    <t xml:space="preserve"> -Tổng số chi phí XDCB dở dang:</t>
  </si>
  <si>
    <t xml:space="preserve">           Trong đó (Những công trình lớn):</t>
  </si>
  <si>
    <t xml:space="preserve">            + Công trình: xây dựng nhà máy sx GMP- Tân Tạo, B/ Tân :</t>
  </si>
  <si>
    <t xml:space="preserve">            + Công trình: xây dựng nhà máy sx GMP- Hải Sơn, L/ An :</t>
  </si>
  <si>
    <t xml:space="preserve">            + Quyền sử dụng đất (30-32 Phong Phú) </t>
  </si>
  <si>
    <t>09- Tăng, giảm tài sản cố định thuê tài chính:</t>
  </si>
  <si>
    <t>Nhà</t>
  </si>
  <si>
    <t>Máy</t>
  </si>
  <si>
    <t>Phương</t>
  </si>
  <si>
    <t xml:space="preserve">Tài sản </t>
  </si>
  <si>
    <t>cửa, vật</t>
  </si>
  <si>
    <t>móc,</t>
  </si>
  <si>
    <t>tiện vận</t>
  </si>
  <si>
    <t>cố định</t>
  </si>
  <si>
    <t>Tổng</t>
  </si>
  <si>
    <t>vô</t>
  </si>
  <si>
    <t>kiến</t>
  </si>
  <si>
    <t>thiết</t>
  </si>
  <si>
    <t>tải, truyền</t>
  </si>
  <si>
    <t>trúc</t>
  </si>
  <si>
    <t>bị</t>
  </si>
  <si>
    <t>dẫn</t>
  </si>
  <si>
    <t>Nguyên giá TSCĐ thuê tài</t>
  </si>
  <si>
    <t xml:space="preserve">  -Thuê tài chính trong năm</t>
  </si>
  <si>
    <t xml:space="preserve">  -Mua lại TSCĐ thuê tài chính</t>
  </si>
  <si>
    <t xml:space="preserve">  -Trả lại TSCĐ thuê tài chính</t>
  </si>
  <si>
    <t>Giá trị còn lại của TSCĐ</t>
  </si>
  <si>
    <t xml:space="preserve">     *Tiền thuê phát sinh thêm được ghi nhận là chi phí trong năm:</t>
  </si>
  <si>
    <t xml:space="preserve">     *Căn cứ để xác định tiền thuê phát sinh thêm:</t>
  </si>
  <si>
    <t xml:space="preserve">     *Điều khoản gia hạn thuê hoặc quyền được mua tài sản:</t>
  </si>
  <si>
    <t>08- Tăng, giảm tài sản cố định hữu hình:</t>
  </si>
  <si>
    <t>Nhà cửa,</t>
  </si>
  <si>
    <t xml:space="preserve">Phương tiện </t>
  </si>
  <si>
    <t>Dụng cụ</t>
  </si>
  <si>
    <t>vật kiến</t>
  </si>
  <si>
    <t>vận tải</t>
  </si>
  <si>
    <t>quản lý</t>
  </si>
  <si>
    <t>thiết bị</t>
  </si>
  <si>
    <t>truyền dẫn</t>
  </si>
  <si>
    <t xml:space="preserve">TSCĐ </t>
  </si>
  <si>
    <t xml:space="preserve">hữu hình </t>
  </si>
  <si>
    <t>Nguyên giá TSCĐ hữu hình</t>
  </si>
  <si>
    <t xml:space="preserve">   -Mua trong năm</t>
  </si>
  <si>
    <t xml:space="preserve">  -Đầu tư XDCB hoàn thành</t>
  </si>
  <si>
    <t xml:space="preserve">  -Chuyển sang bất động sản </t>
  </si>
  <si>
    <t xml:space="preserve">    đầu tư</t>
  </si>
  <si>
    <t xml:space="preserve">   đầu tư</t>
  </si>
  <si>
    <t>hữu hình</t>
  </si>
  <si>
    <t xml:space="preserve">  -Các cam kết về việc mua, bán TSC Đ hữu hình có giá trị lớn trong tương lai:</t>
  </si>
  <si>
    <t xml:space="preserve">  -Các thay đổi khác về TSCĐ hữu hình:</t>
  </si>
  <si>
    <t xml:space="preserve">Thực hiện quý báo cáo </t>
  </si>
  <si>
    <t>Thực hiện quý báo cáo</t>
  </si>
  <si>
    <t>Số dư Thực hiện quý báo cáo</t>
  </si>
  <si>
    <t xml:space="preserve">  -Tại ngày Thực hiện quý báo cáo</t>
  </si>
  <si>
    <t xml:space="preserve">  -Giá trị còn lại Thực hiện quý báo cáo của TSCĐ hữu hình đã dùng để thế chấp, cầm cố đảm bảo các khoản vay:</t>
  </si>
  <si>
    <t xml:space="preserve">  -Nguyên gía TSCĐ Thực hiện quý báo cáo đã khấu hao hết nhưng vẫn còn sử dụng:  3,886,461,213 đ.</t>
  </si>
  <si>
    <t xml:space="preserve">  -Nguyên giá TSCĐ Thực hiện quý báo cáo chờ thanh lý:</t>
  </si>
  <si>
    <t xml:space="preserve">  -Số dư Thực hiện quý báo cáo</t>
  </si>
  <si>
    <t xml:space="preserve"> Số dư Thực hiện quý báo cáo</t>
  </si>
  <si>
    <t>Số dư Thực hiện quý báo cáo nay</t>
  </si>
  <si>
    <t xml:space="preserve"> + Vốn góp Thực hiện quý báo cáo</t>
  </si>
  <si>
    <t xml:space="preserve">  - Nguồn kinh phí còn lại Thực hiện quý báo cáo</t>
  </si>
  <si>
    <t>Thực hiện quý
 báo cáo</t>
  </si>
  <si>
    <t xml:space="preserve">            Người lập biểu</t>
  </si>
  <si>
    <t xml:space="preserve">           Kế toán trưởng</t>
  </si>
  <si>
    <t>Công ty Cổ phần Dược phẩm Phong Phú</t>
  </si>
  <si>
    <t>Mẫu số B 01 - DN</t>
  </si>
  <si>
    <t>30-32 Phong Phú, P.12, Q.8, TPHCM</t>
  </si>
  <si>
    <t>Ban hành theo QD9/2006/QĐ-BTCD</t>
  </si>
  <si>
    <t>Ngày 20/03/2006 của Bộ Trưởng BTC</t>
  </si>
  <si>
    <t>BẢNG CÂN ĐỐI KẾ TOÁN</t>
  </si>
  <si>
    <t>Quý II năm 2013</t>
  </si>
  <si>
    <t>Đơn vị tính: Đồng</t>
  </si>
  <si>
    <t>Stt</t>
  </si>
  <si>
    <t>Chỉ tiêu</t>
  </si>
  <si>
    <t>Mã số</t>
  </si>
  <si>
    <t xml:space="preserve">SỐ CUỐI QUÝ </t>
  </si>
  <si>
    <t xml:space="preserve">SỐ ĐẦU NĂM </t>
  </si>
  <si>
    <t>100</t>
  </si>
  <si>
    <t>A. TÀI SẢN NGẮN HẠN (100=110+120+130+140+150)</t>
  </si>
  <si>
    <t xml:space="preserve">110 </t>
  </si>
  <si>
    <t>I. TIỀN VÀ CÁC KHOẢN TƯƠNG ĐƯƠNG TIỀN
 (110=111+112)</t>
  </si>
  <si>
    <t>110</t>
  </si>
  <si>
    <t xml:space="preserve">111 </t>
  </si>
  <si>
    <t xml:space="preserve">1. Tiền </t>
  </si>
  <si>
    <t>111</t>
  </si>
  <si>
    <t xml:space="preserve">112 </t>
  </si>
  <si>
    <t>2. Các khoản tương đương tiền</t>
  </si>
  <si>
    <t>112</t>
  </si>
  <si>
    <t xml:space="preserve">120 </t>
  </si>
  <si>
    <t>II. CÁC KHOẢN ĐẦU TƯ TÀI CHÍNH NGẮN HẠN 
(120=121+129)</t>
  </si>
  <si>
    <t>120</t>
  </si>
  <si>
    <t xml:space="preserve">121 </t>
  </si>
  <si>
    <t>1. Đầu tư ngắn hạn</t>
  </si>
  <si>
    <t>121</t>
  </si>
  <si>
    <t xml:space="preserve">129 </t>
  </si>
  <si>
    <t>2. Dự phòng giảm giá chứng khoán đầu tư ngắn hạn (*)</t>
  </si>
  <si>
    <t>129</t>
  </si>
  <si>
    <t xml:space="preserve">130 </t>
  </si>
  <si>
    <t>III. CÁC KHOẢN PHẢI THU NGẮN HẠN 
(130=131+132+133+134+135+139)</t>
  </si>
  <si>
    <t>130</t>
  </si>
  <si>
    <t xml:space="preserve">131 </t>
  </si>
  <si>
    <t>1. Phải thu khách hàng</t>
  </si>
  <si>
    <t>131</t>
  </si>
  <si>
    <t xml:space="preserve">132 </t>
  </si>
  <si>
    <t>2. Trả trước cho người bán</t>
  </si>
  <si>
    <t>132</t>
  </si>
  <si>
    <t xml:space="preserve">133 </t>
  </si>
  <si>
    <t>3. Phải thu nội bộ</t>
  </si>
  <si>
    <t>133</t>
  </si>
  <si>
    <t xml:space="preserve">134 </t>
  </si>
  <si>
    <t>4. Phải thu theo tiến độ kế hoạch hợp đồng xây dựng</t>
  </si>
  <si>
    <t>134</t>
  </si>
  <si>
    <t xml:space="preserve">135 </t>
  </si>
  <si>
    <t>5. Các khoản phải thu khác</t>
  </si>
  <si>
    <t>135</t>
  </si>
  <si>
    <t xml:space="preserve">139 </t>
  </si>
  <si>
    <t>6. Dự phòng các khoản phải thu khó đòi (*)</t>
  </si>
  <si>
    <t>139</t>
  </si>
  <si>
    <t xml:space="preserve">140 </t>
  </si>
  <si>
    <t>IV. HÀNG TỒN KHO (140=141+149)</t>
  </si>
  <si>
    <t>140</t>
  </si>
  <si>
    <t xml:space="preserve">141 </t>
  </si>
  <si>
    <t>1. Hàng tồn kho</t>
  </si>
  <si>
    <t>141</t>
  </si>
  <si>
    <t xml:space="preserve">149 </t>
  </si>
  <si>
    <t>2. Dự phòng giảm giá hàng tồn kho (*)</t>
  </si>
  <si>
    <t>149</t>
  </si>
  <si>
    <t xml:space="preserve">150 </t>
  </si>
  <si>
    <t>V. TÀI SẢN NGẮN HẠN KHÁC
 (150=151+152+154+158)</t>
  </si>
  <si>
    <t>150</t>
  </si>
  <si>
    <t xml:space="preserve">151 </t>
  </si>
  <si>
    <t>1. Chi phí trả trước ngắn hạn</t>
  </si>
  <si>
    <t>151</t>
  </si>
  <si>
    <t xml:space="preserve">152 </t>
  </si>
  <si>
    <t>2. Thuế GTGT được khấu trừ</t>
  </si>
  <si>
    <t>152</t>
  </si>
  <si>
    <t>154</t>
  </si>
  <si>
    <t>3.Thuế và các khoản khách phải thu Nhà nước</t>
  </si>
  <si>
    <t>158</t>
  </si>
  <si>
    <t>4. Tài sản ngắn hạn khác</t>
  </si>
  <si>
    <t xml:space="preserve">200 </t>
  </si>
  <si>
    <t>B. TÀI SẢN DÀI HẠN (200=210+220+240+250+260)</t>
  </si>
  <si>
    <t>200</t>
  </si>
  <si>
    <t xml:space="preserve">210 </t>
  </si>
  <si>
    <t>I. CÁC KHOẢN PHẢI THU DÀI HẠN 
(210=211+212+213+218+219)</t>
  </si>
  <si>
    <t>210</t>
  </si>
  <si>
    <t xml:space="preserve">211 </t>
  </si>
  <si>
    <t>1. Phải thu dài hạn của khách hàng</t>
  </si>
  <si>
    <t>211</t>
  </si>
  <si>
    <t xml:space="preserve">212 </t>
  </si>
  <si>
    <t>2. Vốn kinh doanh ở đơn vị trực thuộc</t>
  </si>
  <si>
    <t>212</t>
  </si>
  <si>
    <t xml:space="preserve">213 </t>
  </si>
  <si>
    <t>3. Phải thu dài hạn nội bộ</t>
  </si>
  <si>
    <t>213</t>
  </si>
  <si>
    <t xml:space="preserve">218 </t>
  </si>
  <si>
    <t>4. Phải thu dài hạn khác</t>
  </si>
  <si>
    <t>218</t>
  </si>
  <si>
    <t xml:space="preserve">219 </t>
  </si>
  <si>
    <t>5. Dự phòng phải thu dài hạn khó đòi (*)</t>
  </si>
  <si>
    <t>219</t>
  </si>
  <si>
    <t xml:space="preserve">220 </t>
  </si>
  <si>
    <t>II. TÀI SẢN CỐ ĐỊNH (220=221+224+227+230)</t>
  </si>
  <si>
    <t>220</t>
  </si>
  <si>
    <t xml:space="preserve">221 </t>
  </si>
  <si>
    <t>1. Tài sản cố định hữu hình (221=222+223)</t>
  </si>
  <si>
    <t>221</t>
  </si>
  <si>
    <t xml:space="preserve">222 </t>
  </si>
  <si>
    <t>- Nguyên giá</t>
  </si>
  <si>
    <t>222</t>
  </si>
  <si>
    <t xml:space="preserve">223 </t>
  </si>
  <si>
    <t>- Giá trị hao mòn lũy kế (*)</t>
  </si>
  <si>
    <t>223</t>
  </si>
  <si>
    <t xml:space="preserve">224 </t>
  </si>
  <si>
    <t>2. Tài sản thuê tài chính (224=225+226)</t>
  </si>
  <si>
    <t>224</t>
  </si>
  <si>
    <t xml:space="preserve">225 </t>
  </si>
  <si>
    <t>225</t>
  </si>
  <si>
    <t xml:space="preserve">226 </t>
  </si>
  <si>
    <t>226</t>
  </si>
  <si>
    <t xml:space="preserve">227 </t>
  </si>
  <si>
    <t>3. Tài sản cố định vô hình (227=228+229)</t>
  </si>
  <si>
    <t>227</t>
  </si>
  <si>
    <t xml:space="preserve">228 </t>
  </si>
  <si>
    <t>228</t>
  </si>
  <si>
    <t xml:space="preserve">229 </t>
  </si>
  <si>
    <t>229</t>
  </si>
  <si>
    <t xml:space="preserve">230 </t>
  </si>
  <si>
    <t>4. Chi phí xây dựng cơ bản dở dang</t>
  </si>
  <si>
    <t>230</t>
  </si>
  <si>
    <t xml:space="preserve">240 </t>
  </si>
  <si>
    <t>III. BẤT ĐỘNG SẢN ĐẦU TƯ (240=241+242)</t>
  </si>
  <si>
    <t>240</t>
  </si>
  <si>
    <t xml:space="preserve">241 </t>
  </si>
  <si>
    <t>241</t>
  </si>
  <si>
    <t xml:space="preserve">242 </t>
  </si>
  <si>
    <t>242</t>
  </si>
  <si>
    <t xml:space="preserve">250 </t>
  </si>
  <si>
    <t>IV. CÁC KHOẢN ĐẦU TƯ TÀI CHÍNH DÀI HẠN 
(250=251+252+258+259)</t>
  </si>
  <si>
    <t>250</t>
  </si>
  <si>
    <t xml:space="preserve">251 </t>
  </si>
  <si>
    <t>1. Đầu tư vào công ty con</t>
  </si>
  <si>
    <t>251</t>
  </si>
  <si>
    <t xml:space="preserve">252 </t>
  </si>
  <si>
    <t>2. Đầu tư vào công ty liên kết, liên doanh</t>
  </si>
  <si>
    <t>252</t>
  </si>
  <si>
    <t xml:space="preserve">258 </t>
  </si>
  <si>
    <t>3. Đầu tư dài hạn khác</t>
  </si>
  <si>
    <t>258</t>
  </si>
  <si>
    <t xml:space="preserve">259 </t>
  </si>
  <si>
    <t>4. Dự phòng giảm giá chứng khoán đầu tư dài hạn (*)</t>
  </si>
  <si>
    <t>259</t>
  </si>
  <si>
    <t xml:space="preserve">260 </t>
  </si>
  <si>
    <t>V. TÀI SẢN DÀI HẠN KHÁC (260=261+262+268)</t>
  </si>
  <si>
    <t>260</t>
  </si>
  <si>
    <t xml:space="preserve">261 </t>
  </si>
  <si>
    <t>1. Chi phí trả trước dài hạn</t>
  </si>
  <si>
    <t>261</t>
  </si>
  <si>
    <t xml:space="preserve">262 </t>
  </si>
  <si>
    <t>2. Tài sản thuế thu nhập hoãn lại</t>
  </si>
  <si>
    <t>262</t>
  </si>
  <si>
    <t xml:space="preserve">268 </t>
  </si>
  <si>
    <t>3. Tài sản dài hạn khác</t>
  </si>
  <si>
    <t>268</t>
  </si>
  <si>
    <t xml:space="preserve">TỔNG CỘNG TÀI SẢN </t>
  </si>
  <si>
    <t xml:space="preserve">300 </t>
  </si>
  <si>
    <t>A. NỢ PHẢI TRẢ (300=310+330)</t>
  </si>
  <si>
    <t>300</t>
  </si>
  <si>
    <t xml:space="preserve">310 </t>
  </si>
  <si>
    <t>I. NỢ NGẮN HẠN 
(310=311+312+313+314+315+316+317+318+319+320+323)</t>
  </si>
  <si>
    <t>310</t>
  </si>
  <si>
    <t xml:space="preserve">311 </t>
  </si>
  <si>
    <t>1. Vay và nợ ngắn hạn</t>
  </si>
  <si>
    <t>311</t>
  </si>
  <si>
    <t xml:space="preserve">312 </t>
  </si>
  <si>
    <t>2. Phải trả cho người bán</t>
  </si>
  <si>
    <t>312</t>
  </si>
  <si>
    <t xml:space="preserve">313 </t>
  </si>
  <si>
    <t>3. Người mua trả tiền trước</t>
  </si>
  <si>
    <t>313</t>
  </si>
  <si>
    <t xml:space="preserve">314 </t>
  </si>
  <si>
    <t>4. Thuế và các khoản phải nộp Nhà nước</t>
  </si>
  <si>
    <t>314</t>
  </si>
  <si>
    <t xml:space="preserve">315 </t>
  </si>
  <si>
    <t xml:space="preserve">5. Phải trả người lao động </t>
  </si>
  <si>
    <t>315</t>
  </si>
  <si>
    <t xml:space="preserve">316 </t>
  </si>
  <si>
    <t>6. Chi phí phải trả</t>
  </si>
  <si>
    <t>316</t>
  </si>
  <si>
    <t xml:space="preserve">317 </t>
  </si>
  <si>
    <t>7. Phải trả nội bộ</t>
  </si>
  <si>
    <t>317</t>
  </si>
  <si>
    <t xml:space="preserve">318 </t>
  </si>
  <si>
    <t>8. Phải trả theo tiến độ kế hoạch hợp đồng xây dựng</t>
  </si>
  <si>
    <t>318</t>
  </si>
  <si>
    <t xml:space="preserve">319 </t>
  </si>
  <si>
    <t>9. Các khoản phải trả, phải nộp  khác</t>
  </si>
  <si>
    <t>319</t>
  </si>
  <si>
    <t>320</t>
  </si>
  <si>
    <t xml:space="preserve">10. Dự phòng phải trả ngắn hạn </t>
  </si>
  <si>
    <t>323</t>
  </si>
  <si>
    <t>11. Quỹ khen thưởng phúc lợi</t>
  </si>
  <si>
    <t>330</t>
  </si>
  <si>
    <t>II. NỢ DÀI HẠN 
(330=331+332+333+334+335+336+337+338+339)</t>
  </si>
  <si>
    <t xml:space="preserve">331 </t>
  </si>
  <si>
    <t>1. Phải trả dài hạn người bán</t>
  </si>
  <si>
    <t>331</t>
  </si>
  <si>
    <t xml:space="preserve">332 </t>
  </si>
  <si>
    <t>2. Phải trả dài hạn nội bộ</t>
  </si>
  <si>
    <t>332</t>
  </si>
  <si>
    <t xml:space="preserve">333 </t>
  </si>
  <si>
    <t>3. Phải trả dài hạn khác</t>
  </si>
  <si>
    <t>333</t>
  </si>
  <si>
    <t xml:space="preserve">334 </t>
  </si>
  <si>
    <t>4. Vay và nợ dài hạn</t>
  </si>
  <si>
    <t>334</t>
  </si>
  <si>
    <t xml:space="preserve">335 </t>
  </si>
  <si>
    <t>5. Thuế thu nhập hoãn lại phải trả</t>
  </si>
  <si>
    <t>335</t>
  </si>
  <si>
    <t xml:space="preserve">336 </t>
  </si>
  <si>
    <t>6. Dự phòng trợ cấp mất việc làm</t>
  </si>
  <si>
    <t>336</t>
  </si>
  <si>
    <t xml:space="preserve">337 </t>
  </si>
  <si>
    <t>7 . Dự phòng phải trả dài hạn</t>
  </si>
  <si>
    <t>337</t>
  </si>
  <si>
    <t>338</t>
  </si>
  <si>
    <t>8. Doanh thu chưa thực hiện</t>
  </si>
  <si>
    <t>339</t>
  </si>
  <si>
    <t>9. Quỹ phát triển khoa học và công nghệ</t>
  </si>
  <si>
    <t xml:space="preserve">400 </t>
  </si>
  <si>
    <t>B. VỐN CHỦ SỞ HỮU (400 = 410+430)</t>
  </si>
  <si>
    <t>400</t>
  </si>
  <si>
    <t xml:space="preserve">410 </t>
  </si>
  <si>
    <t>I. VỐN CHỦ SỞ HỮU
 (410=411+412+413+414+415+416+417+418+419+420+421+422)</t>
  </si>
  <si>
    <t>410</t>
  </si>
  <si>
    <t xml:space="preserve">411 </t>
  </si>
  <si>
    <t>1. Vốn đầu tư của chủ sở hữu</t>
  </si>
  <si>
    <t>411</t>
  </si>
  <si>
    <t xml:space="preserve">412 </t>
  </si>
  <si>
    <t>2. Thặng dư vốn cổ phần</t>
  </si>
  <si>
    <t>412</t>
  </si>
  <si>
    <t xml:space="preserve">413 </t>
  </si>
  <si>
    <t>3. Vốn khác của chủ sở hữu</t>
  </si>
  <si>
    <t>413</t>
  </si>
  <si>
    <t xml:space="preserve">414 </t>
  </si>
  <si>
    <t>4. Cổ phiếu quỹ (*)</t>
  </si>
  <si>
    <t>414</t>
  </si>
  <si>
    <t xml:space="preserve">415 </t>
  </si>
  <si>
    <t>5. Chênh lệch đánh giá lại tài sản</t>
  </si>
  <si>
    <t>415</t>
  </si>
  <si>
    <t xml:space="preserve">416 </t>
  </si>
  <si>
    <t>6. Chênh lệch tỷ giá hối đoái</t>
  </si>
  <si>
    <t>416</t>
  </si>
  <si>
    <t xml:space="preserve">417 </t>
  </si>
  <si>
    <t>7. Quỹ đầu tư phát triển</t>
  </si>
  <si>
    <t>417</t>
  </si>
  <si>
    <t xml:space="preserve">418 </t>
  </si>
  <si>
    <t>8. Quỹ dự phòng tài chính</t>
  </si>
  <si>
    <t>418</t>
  </si>
  <si>
    <t xml:space="preserve">419 </t>
  </si>
  <si>
    <t>9. Quỹ khách thuộc vốn chủ sở hữu</t>
  </si>
  <si>
    <t>419</t>
  </si>
  <si>
    <t xml:space="preserve">420 </t>
  </si>
  <si>
    <t>10. Lợi nhuận sau thuế chưa phân phối</t>
  </si>
  <si>
    <t>420</t>
  </si>
  <si>
    <t xml:space="preserve">421 </t>
  </si>
  <si>
    <t>11. Nguồn vốn đầu tư XDCB</t>
  </si>
  <si>
    <t>421</t>
  </si>
  <si>
    <t>422</t>
  </si>
  <si>
    <t>12. Quỹ hổ trợ sắp xếp doanh nghiệp</t>
  </si>
  <si>
    <t xml:space="preserve">430 </t>
  </si>
  <si>
    <t>II. NGUỒN KINH PHÍ VÀ QUỸ KHÁC (430=432+433)</t>
  </si>
  <si>
    <t>430</t>
  </si>
  <si>
    <t xml:space="preserve">432 </t>
  </si>
  <si>
    <t>2. Nguồn kinh phí</t>
  </si>
  <si>
    <t>432</t>
  </si>
  <si>
    <t xml:space="preserve">433 </t>
  </si>
  <si>
    <t>3. Nguồn kinh phí đã hình thành TSCĐ</t>
  </si>
  <si>
    <t>433</t>
  </si>
  <si>
    <t>501</t>
  </si>
  <si>
    <t>1. Tài sản thuê ngoài</t>
  </si>
  <si>
    <t>.</t>
  </si>
  <si>
    <t>502</t>
  </si>
  <si>
    <t>2. Vật tư, hàng hóa nhận giữ hộ, nhận gia công</t>
  </si>
  <si>
    <t>503</t>
  </si>
  <si>
    <t>3. Hàng hóa nhận bán hộ, nhận ký gửi, ký cược</t>
  </si>
  <si>
    <t>504</t>
  </si>
  <si>
    <t>4. Nợ khó đòi đã xử lý</t>
  </si>
  <si>
    <t>505</t>
  </si>
  <si>
    <t>5. Ngoại tệ các loại</t>
  </si>
  <si>
    <t>506</t>
  </si>
  <si>
    <t>6. Dự toán chi sự nghiệp, dự án</t>
  </si>
  <si>
    <t xml:space="preserve">TỔNG CỘNG NGUỒN VỐN </t>
  </si>
  <si>
    <t>CÁC CHỈ TIÊU NGOÀI BẢNG CÂN ĐỐI KẾ TOÁN</t>
  </si>
  <si>
    <t>Tài sản thuê ngoài</t>
  </si>
  <si>
    <t>Vật tư, hàng hóa nhận giữ hộ, nhận gia công</t>
  </si>
  <si>
    <t>Hàng hóa nhận bán hộ, nhận ký gửi, ký cược</t>
  </si>
  <si>
    <t>Nợ khó đòi đã xử lý</t>
  </si>
  <si>
    <t>Ngoại tệ các loại</t>
  </si>
  <si>
    <t>Dự toán chi sự ngiệp, dự án</t>
  </si>
  <si>
    <t>Ngày       tháng       năm</t>
  </si>
  <si>
    <t>Người lập                                               Kế toán trường</t>
  </si>
  <si>
    <t>Trương Thị Ngọc Mai                                Nguyễn Minh Hùng</t>
  </si>
  <si>
    <t>Mẫu số B 02 - DN</t>
  </si>
  <si>
    <t>30 -32 Phong Phú, Phường 12, Quận 8, TPHCM</t>
  </si>
  <si>
    <t>Ban hành theo QĐ số 152006/QĐ-BTC</t>
  </si>
  <si>
    <t>Ngày 20/03/2006 của Bộ trưởng BTC</t>
  </si>
  <si>
    <t>BÁO CÁO KẾT QUẢ HOẠT ĐỘNG KINH DOANH</t>
  </si>
  <si>
    <t>Quý:  II / 2013</t>
  </si>
  <si>
    <t>Đơn vị tính: đồng</t>
  </si>
  <si>
    <t>Thuyết minh</t>
  </si>
  <si>
    <t xml:space="preserve">Quý II </t>
  </si>
  <si>
    <t>Lũy kế từ đầu năm đến cuối quý II</t>
  </si>
  <si>
    <t>Quý II / 2013</t>
  </si>
  <si>
    <t>Quý II/2012</t>
  </si>
  <si>
    <t>Năm 2013</t>
  </si>
  <si>
    <t>Năm 2012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</si>
  <si>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</si>
  <si>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</si>
  <si>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</si>
  <si>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</si>
  <si>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(10=01-03)</t>
  </si>
  <si>
    <t>10</t>
  </si>
  <si>
    <t>4. Giá vốn hàng bán</t>
  </si>
  <si>
    <t>11</t>
  </si>
  <si>
    <t>5. Lợi nhuận gộp về bán hàng và cung cấp dịch vụ (20=10-11)</t>
  </si>
  <si>
    <t>20</t>
  </si>
  <si>
    <t>6. Doanh thu họat động tài chính</t>
  </si>
  <si>
    <t>21</t>
  </si>
  <si>
    <t>7. Chi phí tài chính</t>
  </si>
  <si>
    <t>22</t>
  </si>
  <si>
    <t>- Trong đó : Chi phi lãi vay</t>
  </si>
  <si>
    <t>23</t>
  </si>
  <si>
    <t>8. Chi phí bán hàng</t>
  </si>
  <si>
    <t>24</t>
  </si>
  <si>
    <t>9. Chi phí quản lý doanh nghiệp</t>
  </si>
  <si>
    <t>25</t>
  </si>
  <si>
    <t>10. Lợi nhuận thuần từ HĐKD [30=20+(21-22)-(24+25)]</t>
  </si>
  <si>
    <t>30</t>
  </si>
  <si>
    <t>11. Thu nhập khác</t>
  </si>
  <si>
    <t>31</t>
  </si>
  <si>
    <t>12. Chi phí khác</t>
  </si>
  <si>
    <t>32</t>
  </si>
  <si>
    <t>13. Lợi nhuận khác (40=31-32)</t>
  </si>
  <si>
    <t>40</t>
  </si>
  <si>
    <t>14. Tổng lợi nhuận trước thuế (50=30+40)</t>
  </si>
  <si>
    <t>50</t>
  </si>
  <si>
    <t>15.Chi phí thuế TNDN hiện hành</t>
  </si>
  <si>
    <t>51</t>
  </si>
  <si>
    <t>16.Chi phí thuế TNDN hoãn lại</t>
  </si>
  <si>
    <t>52</t>
  </si>
  <si>
    <t>17. Lợi nhuận sau thuế (60=50-51-52)</t>
  </si>
  <si>
    <t>60</t>
  </si>
  <si>
    <t>18. Lãi cơ bản trên cổ phiếu(*)</t>
  </si>
  <si>
    <t>70</t>
  </si>
  <si>
    <t>Ngày .. .. tháng .. .. năm .. .. ..</t>
  </si>
  <si>
    <t>Người lập</t>
  </si>
  <si>
    <t>Kế toán trưởng</t>
  </si>
  <si>
    <t xml:space="preserve"> Giám đốc</t>
  </si>
  <si>
    <t>Công ty cổ phần Dược phẩm Phong Phú</t>
  </si>
  <si>
    <t>Mẫu số B 03 - DN</t>
  </si>
  <si>
    <t>Ban hành theo QĐ số 15/2006/QĐ-BTCD</t>
  </si>
  <si>
    <t>BÁO CÁO LƯU CHUYỂN TIỀN TỆ</t>
  </si>
  <si>
    <t>(Theo phương pháp trực tiếp)</t>
  </si>
  <si>
    <t>Quí: II / 2013</t>
  </si>
  <si>
    <t>Diễn giải</t>
  </si>
  <si>
    <t>TM</t>
  </si>
  <si>
    <t>Lũy kế từ đầu năm đến cuối quý này</t>
  </si>
  <si>
    <t xml:space="preserve">I. LƯU CHUYỂN TIỀN TỪ HOẠT ĐỘNG KINH DOANH </t>
  </si>
  <si>
    <t>1. Tiền thu bán hàng, cung cấp dịch vụ và doanh thu khác</t>
  </si>
  <si>
    <t>2. Tiền chi trả cho người cung cấp hàng hoá và dịch vụ</t>
  </si>
  <si>
    <t>3. Tiền chi trả cho người lao động</t>
  </si>
  <si>
    <t>03</t>
  </si>
  <si>
    <t>4. Tiền chi trả lãi vay</t>
  </si>
  <si>
    <t>04</t>
  </si>
  <si>
    <t>5. Tiền chi nộp thuế TNDN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</si>
  <si>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</si>
  <si>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</si>
  <si>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</si>
  <si>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</si>
  <si>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</si>
  <si>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thuần từ hoạt động kinh doanh</t>
  </si>
  <si>
    <t>II. LƯU CHUYỂN TIỀN TỪ HOẠT ĐỘNG ĐẦU TƯ</t>
  </si>
  <si>
    <t>1. Tiền chi để mua sắm, xây dựng TSCĐ và các TS dài hạn khác</t>
  </si>
  <si>
    <t>2. Tiền thu từ thanh lý, nhượng bán TSCĐ và các TS dài hạn khác</t>
  </si>
  <si>
    <t>3. Tiền chi cho vay, mua các công cụ nợ của đơn vị khác</t>
  </si>
  <si>
    <t>4. Tiền thu cho vay, bán lại các công cụ nợ của các đơn vị khác</t>
  </si>
  <si>
    <t>5. Tiền chi đầu tư góp vốn vào các đơn vị khác</t>
  </si>
  <si>
    <t>6. Tiền thu đầu tư góp vốn vào các đơn vị khác</t>
  </si>
  <si>
    <t>26</t>
  </si>
  <si>
    <t>7. Tiền thu lãi cho vay, cổ tức và lợi nhuận được chia</t>
  </si>
  <si>
    <t>27</t>
  </si>
  <si>
    <t>Lưu chuyển tiền thuần từ hoạt động đầu tư</t>
  </si>
  <si>
    <t>LƯU CHUYỂN TIỀN TỪ HOẠT ĐỘNG TÀI CHÍNH</t>
  </si>
  <si>
    <t>1. Tiền thu từ phát hành cổ phiếu, nhận vốn góp của chủ sở hữu</t>
  </si>
  <si>
    <t>2. Tiền chi trả vốn góp chủ sở hữu, mua lại cổ phiếu của doanh nghiệp đã phát hành</t>
  </si>
  <si>
    <t>3. Tiền vay ngắn hạn, dài hạn nhận được</t>
  </si>
  <si>
    <t>33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</si>
  <si>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</si>
  <si>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</si>
  <si>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</si>
  <si>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</si>
  <si>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</si>
  <si>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</si>
  <si>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</si>
  <si>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 + 30 + 40)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</si>
  <si>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</si>
  <si>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</si>
  <si>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</si>
  <si>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</si>
  <si>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Ngày          tháng          năm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</si>
</sst>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i/>
      <sz val="11"/>
      <name val="VNI-Times"/>
      <family val="0"/>
    </font>
    <font>
      <sz val="11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8"/>
      <name val="Arial"/>
      <family val="2"/>
    </font>
    <font>
      <b/>
      <sz val="11"/>
      <name val="VNI-Tekon"/>
      <family val="0"/>
    </font>
    <font>
      <sz val="8"/>
      <name val="VNI-Times"/>
      <family val="0"/>
    </font>
    <font>
      <b/>
      <u val="single"/>
      <sz val="12"/>
      <color indexed="10"/>
      <name val="VNI-Times"/>
      <family val="0"/>
    </font>
    <font>
      <sz val="11"/>
      <color indexed="10"/>
      <name val="VNI-Times"/>
      <family val="0"/>
    </font>
    <font>
      <sz val="10"/>
      <color indexed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VNI-Helve-Condense"/>
      <family val="0"/>
    </font>
    <font>
      <sz val="10"/>
      <name val="VNI-Helve-Condense"/>
      <family val="0"/>
    </font>
    <font>
      <sz val="8"/>
      <name val="Times New Roman"/>
      <family val="1"/>
    </font>
    <font>
      <b/>
      <sz val="18"/>
      <name val="Times New Roman"/>
      <family val="1"/>
    </font>
    <font>
      <b/>
      <sz val="18"/>
      <name val="VNI-Times"/>
      <family val="0"/>
    </font>
    <font>
      <b/>
      <sz val="12"/>
      <name val="Times New Roman"/>
      <family val="1"/>
    </font>
    <font>
      <b/>
      <sz val="12"/>
      <name val="VNI-Times"/>
      <family val="0"/>
    </font>
    <font>
      <sz val="9"/>
      <name val="VNI-Helve-Condense"/>
      <family val="0"/>
    </font>
    <font>
      <b/>
      <sz val="9"/>
      <name val="VNI-Helve-Condense"/>
      <family val="0"/>
    </font>
    <font>
      <b/>
      <sz val="14"/>
      <name val="VNI-Ariston"/>
      <family val="0"/>
    </font>
    <font>
      <sz val="12"/>
      <name val="VNI-Ariston"/>
      <family val="0"/>
    </font>
    <font>
      <b/>
      <i/>
      <sz val="12"/>
      <name val="VNI-Ariston"/>
      <family val="0"/>
    </font>
    <font>
      <sz val="11"/>
      <color indexed="8"/>
      <name val="VNI-Ariston"/>
      <family val="0"/>
    </font>
    <font>
      <sz val="11"/>
      <color indexed="8"/>
      <name val="Times New Roman"/>
      <family val="1"/>
    </font>
    <font>
      <sz val="8"/>
      <name val="VNI-Helve-Condense"/>
      <family val="0"/>
    </font>
    <font>
      <b/>
      <sz val="16"/>
      <name val="Times New Roman"/>
      <family val="1"/>
    </font>
    <font>
      <b/>
      <sz val="16"/>
      <name val="VNI-Helve-Condense"/>
      <family val="0"/>
    </font>
    <font>
      <b/>
      <sz val="11"/>
      <name val="VNI-Helve-Condense"/>
      <family val="0"/>
    </font>
    <font>
      <b/>
      <sz val="8"/>
      <color indexed="10"/>
      <name val="Tahoma"/>
      <family val="2"/>
    </font>
    <font>
      <sz val="10"/>
      <name val="Tahoma"/>
      <family val="2"/>
    </font>
    <font>
      <sz val="10"/>
      <name val="VNI-Arist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NI-Ariston"/>
      <family val="0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2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7" fillId="33" borderId="13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right"/>
    </xf>
    <xf numFmtId="3" fontId="8" fillId="33" borderId="2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165" fontId="7" fillId="0" borderId="0" xfId="42" applyNumberFormat="1" applyFont="1" applyAlignment="1">
      <alignment/>
    </xf>
    <xf numFmtId="165" fontId="8" fillId="0" borderId="0" xfId="42" applyNumberFormat="1" applyFont="1" applyAlignment="1">
      <alignment horizontal="right"/>
    </xf>
    <xf numFmtId="37" fontId="7" fillId="0" borderId="0" xfId="42" applyNumberFormat="1" applyFont="1" applyAlignment="1">
      <alignment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6" fillId="0" borderId="10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0" fontId="16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16" fillId="0" borderId="25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165" fontId="17" fillId="0" borderId="0" xfId="42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6" fillId="0" borderId="15" xfId="0" applyNumberFormat="1" applyFont="1" applyBorder="1" applyAlignment="1">
      <alignment/>
    </xf>
    <xf numFmtId="0" fontId="16" fillId="0" borderId="13" xfId="0" applyNumberFormat="1" applyFont="1" applyBorder="1" applyAlignment="1">
      <alignment/>
    </xf>
    <xf numFmtId="0" fontId="16" fillId="0" borderId="14" xfId="0" applyNumberFormat="1" applyFont="1" applyBorder="1" applyAlignment="1">
      <alignment/>
    </xf>
    <xf numFmtId="0" fontId="16" fillId="0" borderId="16" xfId="0" applyNumberFormat="1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13" xfId="0" applyNumberFormat="1" applyFont="1" applyBorder="1" applyAlignment="1">
      <alignment/>
    </xf>
    <xf numFmtId="0" fontId="20" fillId="0" borderId="14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164" fontId="7" fillId="0" borderId="0" xfId="42" applyFont="1" applyAlignment="1">
      <alignment horizontal="right"/>
    </xf>
    <xf numFmtId="164" fontId="6" fillId="0" borderId="0" xfId="42" applyFont="1" applyAlignment="1">
      <alignment/>
    </xf>
    <xf numFmtId="164" fontId="8" fillId="0" borderId="0" xfId="42" applyFont="1" applyAlignment="1">
      <alignment horizontal="right"/>
    </xf>
    <xf numFmtId="164" fontId="7" fillId="0" borderId="12" xfId="42" applyFont="1" applyBorder="1" applyAlignment="1">
      <alignment/>
    </xf>
    <xf numFmtId="164" fontId="7" fillId="0" borderId="16" xfId="42" applyFont="1" applyBorder="1" applyAlignment="1">
      <alignment/>
    </xf>
    <xf numFmtId="164" fontId="6" fillId="0" borderId="14" xfId="42" applyFont="1" applyBorder="1" applyAlignment="1">
      <alignment/>
    </xf>
    <xf numFmtId="164" fontId="6" fillId="0" borderId="13" xfId="42" applyFont="1" applyBorder="1" applyAlignment="1">
      <alignment/>
    </xf>
    <xf numFmtId="164" fontId="6" fillId="0" borderId="12" xfId="42" applyFont="1" applyBorder="1" applyAlignment="1">
      <alignment/>
    </xf>
    <xf numFmtId="164" fontId="6" fillId="0" borderId="11" xfId="42" applyFont="1" applyBorder="1" applyAlignment="1">
      <alignment/>
    </xf>
    <xf numFmtId="165" fontId="6" fillId="0" borderId="11" xfId="42" applyNumberFormat="1" applyFont="1" applyBorder="1" applyAlignment="1">
      <alignment/>
    </xf>
    <xf numFmtId="164" fontId="7" fillId="0" borderId="0" xfId="42" applyFont="1" applyAlignment="1">
      <alignment/>
    </xf>
    <xf numFmtId="164" fontId="8" fillId="0" borderId="0" xfId="42" applyFont="1" applyAlignment="1">
      <alignment/>
    </xf>
    <xf numFmtId="164" fontId="7" fillId="0" borderId="0" xfId="42" applyFont="1" applyAlignment="1">
      <alignment horizontal="center"/>
    </xf>
    <xf numFmtId="0" fontId="20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164" fontId="8" fillId="0" borderId="12" xfId="42" applyFont="1" applyBorder="1" applyAlignment="1">
      <alignment/>
    </xf>
    <xf numFmtId="164" fontId="8" fillId="0" borderId="11" xfId="42" applyFont="1" applyBorder="1" applyAlignment="1">
      <alignment/>
    </xf>
    <xf numFmtId="164" fontId="8" fillId="33" borderId="25" xfId="42" applyFont="1" applyFill="1" applyBorder="1" applyAlignment="1">
      <alignment/>
    </xf>
    <xf numFmtId="164" fontId="6" fillId="0" borderId="0" xfId="42" applyFont="1" applyAlignment="1">
      <alignment horizontal="right"/>
    </xf>
    <xf numFmtId="49" fontId="1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0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20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9" fillId="0" borderId="0" xfId="55" applyFont="1">
      <alignment/>
      <protection/>
    </xf>
    <xf numFmtId="0" fontId="0" fillId="0" borderId="0" xfId="55">
      <alignment/>
      <protection/>
    </xf>
    <xf numFmtId="1" fontId="0" fillId="0" borderId="0" xfId="55" applyNumberFormat="1" applyAlignment="1">
      <alignment horizontal="center"/>
      <protection/>
    </xf>
    <xf numFmtId="165" fontId="39" fillId="0" borderId="0" xfId="42" applyNumberFormat="1" applyFont="1" applyAlignment="1">
      <alignment horizontal="center"/>
    </xf>
    <xf numFmtId="0" fontId="0" fillId="0" borderId="0" xfId="55" applyFont="1">
      <alignment/>
      <protection/>
    </xf>
    <xf numFmtId="165" fontId="0" fillId="0" borderId="0" xfId="42" applyNumberFormat="1" applyFont="1" applyAlignment="1">
      <alignment horizontal="center"/>
    </xf>
    <xf numFmtId="0" fontId="40" fillId="0" borderId="0" xfId="55" applyFont="1" applyAlignment="1">
      <alignment horizontal="center"/>
      <protection/>
    </xf>
    <xf numFmtId="0" fontId="39" fillId="0" borderId="29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0" fontId="41" fillId="34" borderId="25" xfId="55" applyFont="1" applyFill="1" applyBorder="1" applyAlignment="1">
      <alignment horizontal="center" vertical="center"/>
      <protection/>
    </xf>
    <xf numFmtId="1" fontId="41" fillId="34" borderId="25" xfId="55" applyNumberFormat="1" applyFont="1" applyFill="1" applyBorder="1" applyAlignment="1">
      <alignment horizontal="center" vertical="center"/>
      <protection/>
    </xf>
    <xf numFmtId="165" fontId="41" fillId="34" borderId="25" xfId="42" applyNumberFormat="1" applyFont="1" applyFill="1" applyBorder="1" applyAlignment="1">
      <alignment horizontal="center" vertical="center"/>
    </xf>
    <xf numFmtId="0" fontId="42" fillId="0" borderId="30" xfId="55" applyFont="1" applyBorder="1" applyAlignment="1">
      <alignment horizontal="left" vertical="top"/>
      <protection/>
    </xf>
    <xf numFmtId="1" fontId="42" fillId="0" borderId="30" xfId="55" applyNumberFormat="1" applyFont="1" applyBorder="1" applyAlignment="1">
      <alignment horizontal="center" vertical="top"/>
      <protection/>
    </xf>
    <xf numFmtId="165" fontId="42" fillId="0" borderId="30" xfId="42" applyNumberFormat="1" applyFont="1" applyFill="1" applyBorder="1" applyAlignment="1">
      <alignment horizontal="right" vertical="center"/>
    </xf>
    <xf numFmtId="165" fontId="0" fillId="0" borderId="30" xfId="42" applyNumberFormat="1" applyFont="1" applyFill="1" applyBorder="1" applyAlignment="1">
      <alignment/>
    </xf>
    <xf numFmtId="0" fontId="43" fillId="0" borderId="31" xfId="55" applyFont="1" applyBorder="1" applyAlignment="1">
      <alignment horizontal="left" vertical="top"/>
      <protection/>
    </xf>
    <xf numFmtId="0" fontId="43" fillId="0" borderId="31" xfId="55" applyFont="1" applyBorder="1" applyAlignment="1">
      <alignment horizontal="left" vertical="top" wrapText="1"/>
      <protection/>
    </xf>
    <xf numFmtId="1" fontId="43" fillId="0" borderId="31" xfId="55" applyNumberFormat="1" applyFont="1" applyBorder="1" applyAlignment="1">
      <alignment horizontal="center" vertical="top"/>
      <protection/>
    </xf>
    <xf numFmtId="1" fontId="42" fillId="0" borderId="31" xfId="55" applyNumberFormat="1" applyFont="1" applyBorder="1" applyAlignment="1">
      <alignment horizontal="center" vertical="top"/>
      <protection/>
    </xf>
    <xf numFmtId="165" fontId="43" fillId="0" borderId="31" xfId="42" applyNumberFormat="1" applyFont="1" applyFill="1" applyBorder="1" applyAlignment="1">
      <alignment horizontal="right" vertical="center"/>
    </xf>
    <xf numFmtId="165" fontId="39" fillId="0" borderId="31" xfId="42" applyNumberFormat="1" applyFont="1" applyBorder="1" applyAlignment="1">
      <alignment vertical="center"/>
    </xf>
    <xf numFmtId="0" fontId="42" fillId="0" borderId="31" xfId="55" applyFont="1" applyBorder="1" applyAlignment="1">
      <alignment horizontal="left" vertical="top"/>
      <protection/>
    </xf>
    <xf numFmtId="165" fontId="42" fillId="0" borderId="31" xfId="42" applyNumberFormat="1" applyFont="1" applyFill="1" applyBorder="1" applyAlignment="1">
      <alignment horizontal="right" vertical="center"/>
    </xf>
    <xf numFmtId="165" fontId="0" fillId="0" borderId="31" xfId="42" applyNumberFormat="1" applyFont="1" applyBorder="1" applyAlignment="1">
      <alignment/>
    </xf>
    <xf numFmtId="165" fontId="39" fillId="0" borderId="31" xfId="42" applyNumberFormat="1" applyFont="1" applyBorder="1" applyAlignment="1">
      <alignment/>
    </xf>
    <xf numFmtId="165" fontId="0" fillId="0" borderId="31" xfId="42" applyNumberFormat="1" applyFont="1" applyBorder="1" applyAlignment="1">
      <alignment vertical="center"/>
    </xf>
    <xf numFmtId="0" fontId="42" fillId="0" borderId="32" xfId="55" applyFont="1" applyBorder="1" applyAlignment="1">
      <alignment horizontal="left" vertical="top"/>
      <protection/>
    </xf>
    <xf numFmtId="1" fontId="42" fillId="0" borderId="32" xfId="55" applyNumberFormat="1" applyFont="1" applyBorder="1" applyAlignment="1">
      <alignment horizontal="center" vertical="top"/>
      <protection/>
    </xf>
    <xf numFmtId="165" fontId="42" fillId="0" borderId="32" xfId="42" applyNumberFormat="1" applyFont="1" applyFill="1" applyBorder="1" applyAlignment="1">
      <alignment horizontal="right" vertical="center"/>
    </xf>
    <xf numFmtId="165" fontId="0" fillId="0" borderId="32" xfId="42" applyNumberFormat="1" applyFont="1" applyBorder="1" applyAlignment="1">
      <alignment/>
    </xf>
    <xf numFmtId="0" fontId="43" fillId="35" borderId="26" xfId="55" applyFont="1" applyFill="1" applyBorder="1" applyAlignment="1">
      <alignment horizontal="center" vertical="top"/>
      <protection/>
    </xf>
    <xf numFmtId="0" fontId="43" fillId="35" borderId="28" xfId="55" applyFont="1" applyFill="1" applyBorder="1" applyAlignment="1">
      <alignment horizontal="center" vertical="top"/>
      <protection/>
    </xf>
    <xf numFmtId="1" fontId="42" fillId="35" borderId="25" xfId="55" applyNumberFormat="1" applyFont="1" applyFill="1" applyBorder="1" applyAlignment="1">
      <alignment horizontal="center" vertical="top"/>
      <protection/>
    </xf>
    <xf numFmtId="165" fontId="43" fillId="35" borderId="25" xfId="42" applyNumberFormat="1" applyFont="1" applyFill="1" applyBorder="1" applyAlignment="1">
      <alignment horizontal="right" vertical="center"/>
    </xf>
    <xf numFmtId="165" fontId="43" fillId="36" borderId="25" xfId="42" applyNumberFormat="1" applyFont="1" applyFill="1" applyBorder="1" applyAlignment="1">
      <alignment horizontal="right" vertical="center"/>
    </xf>
    <xf numFmtId="0" fontId="43" fillId="37" borderId="30" xfId="55" applyFont="1" applyFill="1" applyBorder="1" applyAlignment="1">
      <alignment horizontal="left" vertical="top"/>
      <protection/>
    </xf>
    <xf numFmtId="1" fontId="43" fillId="37" borderId="30" xfId="55" applyNumberFormat="1" applyFont="1" applyFill="1" applyBorder="1" applyAlignment="1">
      <alignment horizontal="center" vertical="top"/>
      <protection/>
    </xf>
    <xf numFmtId="165" fontId="43" fillId="0" borderId="30" xfId="42" applyNumberFormat="1" applyFont="1" applyFill="1" applyBorder="1" applyAlignment="1">
      <alignment horizontal="right" vertical="center"/>
    </xf>
    <xf numFmtId="165" fontId="39" fillId="37" borderId="30" xfId="42" applyNumberFormat="1" applyFont="1" applyFill="1" applyBorder="1" applyAlignment="1">
      <alignment/>
    </xf>
    <xf numFmtId="165" fontId="0" fillId="0" borderId="31" xfId="42" applyNumberFormat="1" applyFont="1" applyFill="1" applyBorder="1" applyAlignment="1">
      <alignment/>
    </xf>
    <xf numFmtId="1" fontId="42" fillId="0" borderId="31" xfId="55" applyNumberFormat="1" applyFont="1" applyFill="1" applyBorder="1" applyAlignment="1">
      <alignment horizontal="center" vertical="top"/>
      <protection/>
    </xf>
    <xf numFmtId="1" fontId="0" fillId="35" borderId="25" xfId="55" applyNumberFormat="1" applyFill="1" applyBorder="1" applyAlignment="1">
      <alignment horizontal="center"/>
      <protection/>
    </xf>
    <xf numFmtId="165" fontId="39" fillId="35" borderId="25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0" fontId="41" fillId="34" borderId="0" xfId="55" applyFont="1" applyFill="1" applyBorder="1" applyAlignment="1">
      <alignment horizontal="center" vertical="center"/>
      <protection/>
    </xf>
    <xf numFmtId="0" fontId="41" fillId="34" borderId="27" xfId="55" applyFont="1" applyFill="1" applyBorder="1" applyAlignment="1">
      <alignment horizontal="center" vertical="center"/>
      <protection/>
    </xf>
    <xf numFmtId="1" fontId="41" fillId="34" borderId="0" xfId="55" applyNumberFormat="1" applyFont="1" applyFill="1" applyBorder="1" applyAlignment="1">
      <alignment horizontal="center" vertical="center"/>
      <protection/>
    </xf>
    <xf numFmtId="165" fontId="41" fillId="34" borderId="27" xfId="42" applyNumberFormat="1" applyFont="1" applyFill="1" applyBorder="1" applyAlignment="1">
      <alignment horizontal="center" vertical="center"/>
    </xf>
    <xf numFmtId="0" fontId="42" fillId="0" borderId="0" xfId="55" applyFont="1" applyBorder="1" applyAlignment="1">
      <alignment horizontal="left" vertical="top"/>
      <protection/>
    </xf>
    <xf numFmtId="1" fontId="42" fillId="0" borderId="0" xfId="55" applyNumberFormat="1" applyFont="1" applyBorder="1" applyAlignment="1">
      <alignment horizontal="center" vertical="top"/>
      <protection/>
    </xf>
    <xf numFmtId="165" fontId="42" fillId="0" borderId="0" xfId="42" applyNumberFormat="1" applyFont="1" applyFill="1" applyBorder="1" applyAlignment="1">
      <alignment horizontal="right" vertical="center"/>
    </xf>
    <xf numFmtId="165" fontId="0" fillId="0" borderId="0" xfId="42" applyNumberFormat="1" applyFont="1" applyBorder="1" applyAlignment="1">
      <alignment/>
    </xf>
    <xf numFmtId="0" fontId="42" fillId="0" borderId="0" xfId="55" applyFont="1" applyBorder="1" applyAlignment="1">
      <alignment horizontal="left" vertical="top" wrapText="1"/>
      <protection/>
    </xf>
    <xf numFmtId="1" fontId="43" fillId="0" borderId="0" xfId="55" applyNumberFormat="1" applyFont="1" applyBorder="1" applyAlignment="1">
      <alignment horizontal="center" vertical="top"/>
      <protection/>
    </xf>
    <xf numFmtId="165" fontId="43" fillId="0" borderId="0" xfId="42" applyNumberFormat="1" applyFont="1" applyFill="1" applyBorder="1" applyAlignment="1">
      <alignment horizontal="right" vertical="center"/>
    </xf>
    <xf numFmtId="165" fontId="39" fillId="0" borderId="0" xfId="42" applyNumberFormat="1" applyFont="1" applyBorder="1" applyAlignment="1">
      <alignment vertical="center"/>
    </xf>
    <xf numFmtId="0" fontId="42" fillId="0" borderId="0" xfId="55" applyFont="1" applyFill="1" applyBorder="1" applyAlignment="1">
      <alignment horizontal="left" vertical="top"/>
      <protection/>
    </xf>
    <xf numFmtId="165" fontId="0" fillId="0" borderId="0" xfId="42" applyNumberFormat="1" applyFont="1" applyAlignment="1">
      <alignment horizontal="center"/>
    </xf>
    <xf numFmtId="0" fontId="0" fillId="0" borderId="0" xfId="55" applyFont="1" applyAlignment="1">
      <alignment/>
      <protection/>
    </xf>
    <xf numFmtId="0" fontId="0" fillId="0" borderId="0" xfId="55" applyAlignment="1">
      <alignment/>
      <protection/>
    </xf>
    <xf numFmtId="165" fontId="0" fillId="0" borderId="0" xfId="42" applyNumberFormat="1" applyFont="1" applyAlignment="1">
      <alignment/>
    </xf>
    <xf numFmtId="0" fontId="15" fillId="0" borderId="0" xfId="55" applyNumberFormat="1" applyFont="1">
      <alignment/>
      <protection/>
    </xf>
    <xf numFmtId="0" fontId="47" fillId="0" borderId="0" xfId="55" applyFont="1">
      <alignment/>
      <protection/>
    </xf>
    <xf numFmtId="0" fontId="8" fillId="0" borderId="0" xfId="55" applyFont="1" applyAlignment="1">
      <alignment horizontal="centerContinuous"/>
      <protection/>
    </xf>
    <xf numFmtId="0" fontId="15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8" fillId="0" borderId="0" xfId="56">
      <alignment/>
      <protection/>
    </xf>
    <xf numFmtId="0" fontId="17" fillId="0" borderId="0" xfId="55" applyNumberFormat="1" applyFont="1">
      <alignment/>
      <protection/>
    </xf>
    <xf numFmtId="0" fontId="48" fillId="0" borderId="0" xfId="55" applyFont="1">
      <alignment/>
      <protection/>
    </xf>
    <xf numFmtId="0" fontId="11" fillId="0" borderId="0" xfId="55" applyFont="1" applyAlignment="1">
      <alignment horizontal="centerContinuous"/>
      <protection/>
    </xf>
    <xf numFmtId="0" fontId="49" fillId="0" borderId="0" xfId="55" applyNumberFormat="1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50" fillId="0" borderId="0" xfId="55" applyNumberFormat="1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52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5" fillId="0" borderId="0" xfId="55" applyNumberFormat="1" applyFont="1" applyAlignment="1">
      <alignment horizontal="left"/>
      <protection/>
    </xf>
    <xf numFmtId="0" fontId="15" fillId="0" borderId="17" xfId="55" applyNumberFormat="1" applyFont="1" applyBorder="1" applyAlignment="1">
      <alignment horizontal="right" vertical="center"/>
      <protection/>
    </xf>
    <xf numFmtId="0" fontId="0" fillId="0" borderId="20" xfId="55" applyBorder="1" applyAlignment="1">
      <alignment horizontal="center" vertical="center"/>
      <protection/>
    </xf>
    <xf numFmtId="0" fontId="15" fillId="0" borderId="10" xfId="55" applyNumberFormat="1" applyFont="1" applyBorder="1" applyAlignment="1">
      <alignment horizontal="center" vertical="center"/>
      <protection/>
    </xf>
    <xf numFmtId="0" fontId="15" fillId="0" borderId="26" xfId="55" applyNumberFormat="1" applyFont="1" applyBorder="1" applyAlignment="1">
      <alignment horizontal="center"/>
      <protection/>
    </xf>
    <xf numFmtId="0" fontId="8" fillId="0" borderId="28" xfId="55" applyFont="1" applyBorder="1" applyAlignment="1">
      <alignment horizontal="center"/>
      <protection/>
    </xf>
    <xf numFmtId="0" fontId="0" fillId="0" borderId="19" xfId="55" applyBorder="1" applyAlignment="1">
      <alignment horizontal="center" vertical="center"/>
      <protection/>
    </xf>
    <xf numFmtId="0" fontId="0" fillId="0" borderId="22" xfId="55" applyBorder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0" fontId="15" fillId="0" borderId="11" xfId="55" applyNumberFormat="1" applyFont="1" applyBorder="1" applyAlignment="1">
      <alignment horizontal="center"/>
      <protection/>
    </xf>
    <xf numFmtId="0" fontId="15" fillId="0" borderId="33" xfId="55" applyNumberFormat="1" applyFont="1" applyBorder="1">
      <alignment/>
      <protection/>
    </xf>
    <xf numFmtId="0" fontId="8" fillId="0" borderId="34" xfId="55" applyFont="1" applyBorder="1">
      <alignment/>
      <protection/>
    </xf>
    <xf numFmtId="0" fontId="15" fillId="0" borderId="30" xfId="55" applyFont="1" applyBorder="1" applyAlignment="1" quotePrefix="1">
      <alignment horizontal="center"/>
      <protection/>
    </xf>
    <xf numFmtId="0" fontId="48" fillId="0" borderId="30" xfId="55" applyFont="1" applyBorder="1" applyAlignment="1" quotePrefix="1">
      <alignment horizontal="center"/>
      <protection/>
    </xf>
    <xf numFmtId="3" fontId="54" fillId="0" borderId="30" xfId="56" applyNumberFormat="1" applyFont="1" applyFill="1" applyBorder="1" applyAlignment="1">
      <alignment horizontal="right" vertical="center"/>
      <protection/>
    </xf>
    <xf numFmtId="3" fontId="55" fillId="0" borderId="30" xfId="55" applyNumberFormat="1" applyFont="1" applyBorder="1" applyAlignment="1">
      <alignment horizontal="right"/>
      <protection/>
    </xf>
    <xf numFmtId="0" fontId="17" fillId="0" borderId="35" xfId="55" applyNumberFormat="1" applyFont="1" applyBorder="1">
      <alignment/>
      <protection/>
    </xf>
    <xf numFmtId="0" fontId="7" fillId="0" borderId="36" xfId="55" applyFont="1" applyBorder="1">
      <alignment/>
      <protection/>
    </xf>
    <xf numFmtId="0" fontId="17" fillId="0" borderId="31" xfId="55" applyFont="1" applyBorder="1" applyAlignment="1" quotePrefix="1">
      <alignment horizontal="center"/>
      <protection/>
    </xf>
    <xf numFmtId="0" fontId="48" fillId="0" borderId="31" xfId="55" applyFont="1" applyBorder="1" applyAlignment="1" quotePrefix="1">
      <alignment horizontal="center"/>
      <protection/>
    </xf>
    <xf numFmtId="3" fontId="54" fillId="0" borderId="31" xfId="56" applyNumberFormat="1" applyFont="1" applyFill="1" applyBorder="1" applyAlignment="1">
      <alignment horizontal="right" vertical="center"/>
      <protection/>
    </xf>
    <xf numFmtId="3" fontId="55" fillId="0" borderId="31" xfId="55" applyNumberFormat="1" applyFont="1" applyBorder="1" applyAlignment="1">
      <alignment horizontal="right"/>
      <protection/>
    </xf>
    <xf numFmtId="3" fontId="55" fillId="0" borderId="31" xfId="56" applyNumberFormat="1" applyFont="1" applyFill="1" applyBorder="1" applyAlignment="1">
      <alignment horizontal="right" vertical="center"/>
      <protection/>
    </xf>
    <xf numFmtId="3" fontId="54" fillId="0" borderId="31" xfId="55" applyNumberFormat="1" applyFont="1" applyBorder="1" applyAlignment="1">
      <alignment horizontal="right"/>
      <protection/>
    </xf>
    <xf numFmtId="0" fontId="15" fillId="0" borderId="35" xfId="55" applyNumberFormat="1" applyFont="1" applyBorder="1">
      <alignment/>
      <protection/>
    </xf>
    <xf numFmtId="0" fontId="8" fillId="0" borderId="36" xfId="55" applyFont="1" applyBorder="1">
      <alignment/>
      <protection/>
    </xf>
    <xf numFmtId="0" fontId="15" fillId="0" borderId="31" xfId="55" applyFont="1" applyBorder="1" applyAlignment="1" quotePrefix="1">
      <alignment horizontal="center"/>
      <protection/>
    </xf>
    <xf numFmtId="0" fontId="15" fillId="0" borderId="37" xfId="55" applyNumberFormat="1" applyFont="1" applyBorder="1">
      <alignment/>
      <protection/>
    </xf>
    <xf numFmtId="0" fontId="8" fillId="0" borderId="38" xfId="55" applyFont="1" applyBorder="1">
      <alignment/>
      <protection/>
    </xf>
    <xf numFmtId="0" fontId="15" fillId="0" borderId="32" xfId="55" applyFont="1" applyBorder="1" applyAlignment="1" quotePrefix="1">
      <alignment horizontal="center"/>
      <protection/>
    </xf>
    <xf numFmtId="0" fontId="48" fillId="0" borderId="32" xfId="55" applyFont="1" applyBorder="1" applyAlignment="1" quotePrefix="1">
      <alignment horizontal="center"/>
      <protection/>
    </xf>
    <xf numFmtId="3" fontId="55" fillId="0" borderId="32" xfId="56" applyNumberFormat="1" applyFont="1" applyFill="1" applyBorder="1" applyAlignment="1">
      <alignment horizontal="right" vertical="center"/>
      <protection/>
    </xf>
    <xf numFmtId="3" fontId="55" fillId="0" borderId="32" xfId="55" applyNumberFormat="1" applyFont="1" applyBorder="1" applyAlignment="1">
      <alignment horizontal="right"/>
      <protection/>
    </xf>
    <xf numFmtId="0" fontId="8" fillId="0" borderId="0" xfId="55" applyFont="1" quotePrefix="1">
      <alignment/>
      <protection/>
    </xf>
    <xf numFmtId="0" fontId="8" fillId="0" borderId="0" xfId="55" applyFont="1">
      <alignment/>
      <protection/>
    </xf>
    <xf numFmtId="0" fontId="47" fillId="0" borderId="0" xfId="55" applyFont="1" applyAlignment="1" quotePrefix="1">
      <alignment horizontal="center"/>
      <protection/>
    </xf>
    <xf numFmtId="0" fontId="48" fillId="0" borderId="0" xfId="55" applyFont="1" applyAlignment="1" quotePrefix="1">
      <alignment horizontal="center"/>
      <protection/>
    </xf>
    <xf numFmtId="3" fontId="55" fillId="0" borderId="0" xfId="55" applyNumberFormat="1" applyFont="1" applyAlignment="1">
      <alignment horizontal="right"/>
      <protection/>
    </xf>
    <xf numFmtId="3" fontId="0" fillId="0" borderId="0" xfId="55" applyNumberFormat="1">
      <alignment/>
      <protection/>
    </xf>
    <xf numFmtId="0" fontId="8" fillId="0" borderId="0" xfId="55" applyFont="1" applyAlignment="1" quotePrefix="1">
      <alignment horizontal="center"/>
      <protection/>
    </xf>
    <xf numFmtId="0" fontId="8" fillId="0" borderId="0" xfId="55" applyFont="1" applyAlignment="1" quotePrefix="1">
      <alignment horizontal="left"/>
      <protection/>
    </xf>
    <xf numFmtId="0" fontId="8" fillId="0" borderId="0" xfId="55" applyFont="1" applyAlignment="1" quotePrefix="1">
      <alignment horizontal="centerContinuous"/>
      <protection/>
    </xf>
    <xf numFmtId="0" fontId="56" fillId="0" borderId="0" xfId="55" applyFont="1" quotePrefix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85" fillId="0" borderId="0" xfId="56" applyFont="1">
      <alignment/>
      <protection/>
    </xf>
    <xf numFmtId="0" fontId="86" fillId="0" borderId="0" xfId="56" applyNumberFormat="1" applyFont="1">
      <alignment/>
      <protection/>
    </xf>
    <xf numFmtId="0" fontId="15" fillId="0" borderId="0" xfId="55" applyNumberFormat="1" applyFont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 horizontal="centerContinuous"/>
      <protection/>
    </xf>
    <xf numFmtId="0" fontId="49" fillId="0" borderId="0" xfId="55" applyNumberFormat="1" applyFont="1" applyAlignment="1">
      <alignment horizontal="center"/>
      <protection/>
    </xf>
    <xf numFmtId="0" fontId="61" fillId="0" borderId="0" xfId="55" applyFont="1" applyAlignment="1">
      <alignment horizontal="center"/>
      <protection/>
    </xf>
    <xf numFmtId="0" fontId="61" fillId="0" borderId="0" xfId="55" applyFont="1" applyAlignment="1">
      <alignment horizontal="centerContinuous"/>
      <protection/>
    </xf>
    <xf numFmtId="0" fontId="62" fillId="0" borderId="0" xfId="55" applyNumberFormat="1" applyFont="1" applyAlignment="1">
      <alignment horizontal="centerContinuous"/>
      <protection/>
    </xf>
    <xf numFmtId="0" fontId="63" fillId="0" borderId="0" xfId="55" applyFont="1" applyAlignment="1">
      <alignment horizontal="centerContinuous"/>
      <protection/>
    </xf>
    <xf numFmtId="0" fontId="16" fillId="0" borderId="0" xfId="55" applyNumberFormat="1" applyFont="1" applyAlignment="1">
      <alignment horizontal="centerContinuous"/>
      <protection/>
    </xf>
    <xf numFmtId="0" fontId="64" fillId="0" borderId="0" xfId="55" applyFont="1" applyAlignment="1">
      <alignment horizontal="centerContinuous"/>
      <protection/>
    </xf>
    <xf numFmtId="0" fontId="15" fillId="0" borderId="0" xfId="55" applyNumberFormat="1" applyFont="1" applyAlignment="1">
      <alignment horizontal="right"/>
      <protection/>
    </xf>
    <xf numFmtId="17" fontId="47" fillId="0" borderId="0" xfId="55" applyNumberFormat="1" applyFont="1" applyAlignment="1">
      <alignment horizontal="center"/>
      <protection/>
    </xf>
    <xf numFmtId="0" fontId="47" fillId="0" borderId="0" xfId="55" applyFont="1" applyAlignment="1">
      <alignment horizontal="center"/>
      <protection/>
    </xf>
    <xf numFmtId="0" fontId="47" fillId="0" borderId="0" xfId="55" applyFont="1" applyAlignment="1">
      <alignment horizontal="left"/>
      <protection/>
    </xf>
    <xf numFmtId="0" fontId="65" fillId="0" borderId="17" xfId="55" applyFont="1" applyFill="1" applyBorder="1" applyAlignment="1">
      <alignment horizontal="center" vertical="center"/>
      <protection/>
    </xf>
    <xf numFmtId="0" fontId="65" fillId="0" borderId="20" xfId="55" applyFont="1" applyFill="1" applyBorder="1" applyAlignment="1">
      <alignment horizontal="center" vertical="center"/>
      <protection/>
    </xf>
    <xf numFmtId="0" fontId="65" fillId="0" borderId="10" xfId="55" applyFont="1" applyFill="1" applyBorder="1" applyAlignment="1">
      <alignment horizontal="center" vertical="center"/>
      <protection/>
    </xf>
    <xf numFmtId="0" fontId="65" fillId="0" borderId="17" xfId="55" applyFont="1" applyFill="1" applyBorder="1" applyAlignment="1">
      <alignment horizontal="center" vertical="center"/>
      <protection/>
    </xf>
    <xf numFmtId="0" fontId="45" fillId="0" borderId="26" xfId="55" applyFont="1" applyBorder="1" applyAlignment="1">
      <alignment horizontal="center"/>
      <protection/>
    </xf>
    <xf numFmtId="0" fontId="45" fillId="0" borderId="28" xfId="55" applyFont="1" applyBorder="1" applyAlignment="1">
      <alignment horizontal="center"/>
      <protection/>
    </xf>
    <xf numFmtId="0" fontId="65" fillId="0" borderId="19" xfId="55" applyFont="1" applyFill="1" applyBorder="1" applyAlignment="1">
      <alignment horizontal="center" vertical="center"/>
      <protection/>
    </xf>
    <xf numFmtId="0" fontId="65" fillId="0" borderId="22" xfId="55" applyFont="1" applyFill="1" applyBorder="1" applyAlignment="1">
      <alignment horizontal="center" vertical="center"/>
      <protection/>
    </xf>
    <xf numFmtId="0" fontId="65" fillId="0" borderId="11" xfId="55" applyFont="1" applyFill="1" applyBorder="1" applyAlignment="1">
      <alignment vertical="center"/>
      <protection/>
    </xf>
    <xf numFmtId="0" fontId="45" fillId="0" borderId="11" xfId="55" applyFont="1" applyBorder="1" applyAlignment="1">
      <alignment horizontal="center"/>
      <protection/>
    </xf>
    <xf numFmtId="0" fontId="43" fillId="0" borderId="39" xfId="55" applyFont="1" applyBorder="1" applyAlignment="1">
      <alignment horizontal="left" vertical="top"/>
      <protection/>
    </xf>
    <xf numFmtId="0" fontId="43" fillId="0" borderId="40" xfId="55" applyFont="1" applyBorder="1" applyAlignment="1">
      <alignment horizontal="left" vertical="top"/>
      <protection/>
    </xf>
    <xf numFmtId="0" fontId="43" fillId="0" borderId="41" xfId="55" applyFont="1" applyBorder="1" applyAlignment="1">
      <alignment vertical="top"/>
      <protection/>
    </xf>
    <xf numFmtId="3" fontId="43" fillId="0" borderId="41" xfId="55" applyNumberFormat="1" applyFont="1" applyFill="1" applyBorder="1" applyAlignment="1">
      <alignment horizontal="right" vertical="top"/>
      <protection/>
    </xf>
    <xf numFmtId="0" fontId="0" fillId="0" borderId="0" xfId="55" applyFont="1" applyFill="1">
      <alignment/>
      <protection/>
    </xf>
    <xf numFmtId="0" fontId="42" fillId="0" borderId="35" xfId="55" applyFont="1" applyBorder="1" applyAlignment="1">
      <alignment horizontal="left" vertical="top"/>
      <protection/>
    </xf>
    <xf numFmtId="0" fontId="42" fillId="0" borderId="36" xfId="55" applyFont="1" applyBorder="1" applyAlignment="1">
      <alignment horizontal="left" vertical="top"/>
      <protection/>
    </xf>
    <xf numFmtId="0" fontId="42" fillId="0" borderId="31" xfId="55" applyFont="1" applyBorder="1" applyAlignment="1">
      <alignment horizontal="center" vertical="top"/>
      <protection/>
    </xf>
    <xf numFmtId="3" fontId="42" fillId="0" borderId="31" xfId="55" applyNumberFormat="1" applyFont="1" applyFill="1" applyBorder="1" applyAlignment="1">
      <alignment horizontal="right" vertical="top"/>
      <protection/>
    </xf>
    <xf numFmtId="3" fontId="48" fillId="0" borderId="31" xfId="55" applyNumberFormat="1" applyFont="1" applyBorder="1" applyAlignment="1">
      <alignment horizontal="right"/>
      <protection/>
    </xf>
    <xf numFmtId="0" fontId="43" fillId="0" borderId="35" xfId="55" applyFont="1" applyBorder="1" applyAlignment="1">
      <alignment horizontal="left" vertical="top"/>
      <protection/>
    </xf>
    <xf numFmtId="0" fontId="43" fillId="0" borderId="36" xfId="55" applyFont="1" applyBorder="1" applyAlignment="1">
      <alignment horizontal="left" vertical="top"/>
      <protection/>
    </xf>
    <xf numFmtId="0" fontId="43" fillId="0" borderId="31" xfId="55" applyFont="1" applyBorder="1" applyAlignment="1">
      <alignment horizontal="center" vertical="top"/>
      <protection/>
    </xf>
    <xf numFmtId="3" fontId="43" fillId="0" borderId="31" xfId="55" applyNumberFormat="1" applyFont="1" applyFill="1" applyBorder="1" applyAlignment="1">
      <alignment horizontal="right" vertical="top"/>
      <protection/>
    </xf>
    <xf numFmtId="3" fontId="47" fillId="0" borderId="31" xfId="55" applyNumberFormat="1" applyFont="1" applyBorder="1" applyAlignment="1">
      <alignment horizontal="right"/>
      <protection/>
    </xf>
    <xf numFmtId="0" fontId="43" fillId="0" borderId="32" xfId="55" applyFont="1" applyBorder="1" applyAlignment="1">
      <alignment horizontal="left" vertical="top"/>
      <protection/>
    </xf>
    <xf numFmtId="0" fontId="43" fillId="0" borderId="32" xfId="55" applyFont="1" applyBorder="1" applyAlignment="1">
      <alignment horizontal="center" vertical="top"/>
      <protection/>
    </xf>
    <xf numFmtId="3" fontId="43" fillId="0" borderId="32" xfId="55" applyNumberFormat="1" applyFont="1" applyFill="1" applyBorder="1" applyAlignment="1">
      <alignment horizontal="right" vertical="top"/>
      <protection/>
    </xf>
    <xf numFmtId="3" fontId="47" fillId="0" borderId="32" xfId="55" applyNumberFormat="1" applyFont="1" applyBorder="1" applyAlignment="1">
      <alignment horizontal="right"/>
      <protection/>
    </xf>
    <xf numFmtId="0" fontId="66" fillId="0" borderId="0" xfId="55" applyFont="1">
      <alignment/>
      <protection/>
    </xf>
    <xf numFmtId="0" fontId="17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Alignment="1">
      <alignment horizontal="left"/>
      <protection/>
    </xf>
    <xf numFmtId="0" fontId="67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20" fillId="0" borderId="0" xfId="55" applyNumberFormat="1" applyFont="1">
      <alignment/>
      <protection/>
    </xf>
    <xf numFmtId="0" fontId="20" fillId="0" borderId="0" xfId="55" applyNumberFormat="1" applyFont="1" applyAlignment="1">
      <alignment horizontal="right"/>
      <protection/>
    </xf>
    <xf numFmtId="0" fontId="6" fillId="0" borderId="0" xfId="0" applyFont="1" applyFill="1" applyAlignment="1">
      <alignment/>
    </xf>
    <xf numFmtId="0" fontId="87" fillId="0" borderId="0" xfId="55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0" xfId="55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c\Excel\Copy%20of%20bc-tc-1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CH TRUOC"/>
      <sheetName val="GIA VON"/>
      <sheetName val="cd-tonghop-2006"/>
      <sheetName val="THTK"/>
      <sheetName val="cdktoan1"/>
      <sheetName val="KQKD-I"/>
      <sheetName val="KQKD-I-KA"/>
      <sheetName val="KQKD-I-TT"/>
      <sheetName val="KQKD-2"/>
      <sheetName val="KQKD-3"/>
      <sheetName val="C-PHI"/>
      <sheetName val="TAISAN"/>
      <sheetName val="CNO"/>
      <sheetName val="NVON"/>
      <sheetName val="TYSUAT"/>
      <sheetName val="LCTT-TT"/>
      <sheetName val="TK TTNDN"/>
      <sheetName val="TK TTNDN-KA"/>
      <sheetName val="TK TTNDN-TT"/>
      <sheetName val="du kien-TNDN"/>
      <sheetName val="phu luc 1"/>
      <sheetName val="phu luc 3"/>
      <sheetName val="phu luc 5-13-ka"/>
      <sheetName val="phu luc 5-09-ka"/>
      <sheetName val="phu luc 5-05-ka"/>
      <sheetName val="phu luc 5-04-tt"/>
      <sheetName val="phu luc 5-61+164-tt"/>
      <sheetName val="phu luc 6-ka"/>
      <sheetName val="phu luc 6-tt"/>
      <sheetName val="00000000"/>
    </sheetNames>
    <sheetDataSet>
      <sheetData sheetId="3">
        <row r="289">
          <cell r="B289" t="str">
            <v>01</v>
          </cell>
        </row>
        <row r="290">
          <cell r="B290" t="str">
            <v>01</v>
          </cell>
        </row>
        <row r="291">
          <cell r="B291" t="str">
            <v>01</v>
          </cell>
        </row>
        <row r="292">
          <cell r="B292" t="str">
            <v>01</v>
          </cell>
        </row>
        <row r="293">
          <cell r="B293" t="str">
            <v>01</v>
          </cell>
        </row>
        <row r="294">
          <cell r="B294" t="str">
            <v>01</v>
          </cell>
        </row>
        <row r="295">
          <cell r="B295" t="str">
            <v>21</v>
          </cell>
        </row>
        <row r="296">
          <cell r="B296" t="str">
            <v>21</v>
          </cell>
        </row>
        <row r="297">
          <cell r="B297" t="str">
            <v>21</v>
          </cell>
        </row>
        <row r="298">
          <cell r="B298" t="str">
            <v>21</v>
          </cell>
        </row>
        <row r="299">
          <cell r="B299" t="str">
            <v>21</v>
          </cell>
        </row>
        <row r="300">
          <cell r="B300" t="str">
            <v>21</v>
          </cell>
        </row>
        <row r="400">
          <cell r="B400" t="str">
            <v>31</v>
          </cell>
        </row>
        <row r="401">
          <cell r="B401" t="str">
            <v>31</v>
          </cell>
        </row>
        <row r="402">
          <cell r="B402" t="str">
            <v>31</v>
          </cell>
        </row>
        <row r="404">
          <cell r="B404" t="str">
            <v>11</v>
          </cell>
        </row>
        <row r="405">
          <cell r="B405" t="str">
            <v>23</v>
          </cell>
        </row>
        <row r="406">
          <cell r="B406" t="str">
            <v>23</v>
          </cell>
        </row>
        <row r="407">
          <cell r="B407" t="str">
            <v>23</v>
          </cell>
        </row>
        <row r="408">
          <cell r="B408" t="str">
            <v>22</v>
          </cell>
        </row>
        <row r="409">
          <cell r="B409" t="str">
            <v>24</v>
          </cell>
        </row>
        <row r="410">
          <cell r="B410" t="str">
            <v>25</v>
          </cell>
        </row>
        <row r="412">
          <cell r="B412" t="str">
            <v>11</v>
          </cell>
        </row>
        <row r="413">
          <cell r="B413" t="str">
            <v>11</v>
          </cell>
        </row>
        <row r="414">
          <cell r="B414" t="str">
            <v>23</v>
          </cell>
        </row>
        <row r="415">
          <cell r="B415" t="str">
            <v>23</v>
          </cell>
        </row>
        <row r="416">
          <cell r="B416" t="str">
            <v>23</v>
          </cell>
        </row>
        <row r="417">
          <cell r="B417" t="str">
            <v>22</v>
          </cell>
        </row>
        <row r="418">
          <cell r="B418" t="str">
            <v>24</v>
          </cell>
        </row>
        <row r="419">
          <cell r="B419" t="str">
            <v>24</v>
          </cell>
        </row>
        <row r="420">
          <cell r="B420" t="str">
            <v>25</v>
          </cell>
        </row>
        <row r="421">
          <cell r="B421" t="str">
            <v>25</v>
          </cell>
        </row>
        <row r="672">
          <cell r="B672" t="str">
            <v>01</v>
          </cell>
        </row>
        <row r="673">
          <cell r="B673" t="str">
            <v>01</v>
          </cell>
        </row>
        <row r="674">
          <cell r="B674" t="str">
            <v>01</v>
          </cell>
        </row>
        <row r="675">
          <cell r="B675" t="str">
            <v>01</v>
          </cell>
        </row>
        <row r="676">
          <cell r="B676" t="str">
            <v>01</v>
          </cell>
        </row>
        <row r="677">
          <cell r="B677" t="str">
            <v>21</v>
          </cell>
        </row>
        <row r="678">
          <cell r="B678" t="str">
            <v>21</v>
          </cell>
        </row>
        <row r="679">
          <cell r="B679" t="str">
            <v>21</v>
          </cell>
        </row>
        <row r="680">
          <cell r="B680" t="str">
            <v>21</v>
          </cell>
        </row>
        <row r="681">
          <cell r="B681" t="str">
            <v>21</v>
          </cell>
        </row>
        <row r="682">
          <cell r="B682" t="str">
            <v>21</v>
          </cell>
        </row>
        <row r="683">
          <cell r="B683" t="str">
            <v>21</v>
          </cell>
        </row>
        <row r="684">
          <cell r="B684" t="str">
            <v>21</v>
          </cell>
        </row>
        <row r="685">
          <cell r="B685" t="str">
            <v>05</v>
          </cell>
        </row>
        <row r="783">
          <cell r="B783" t="str">
            <v>31</v>
          </cell>
        </row>
        <row r="784">
          <cell r="B784" t="str">
            <v>31</v>
          </cell>
        </row>
        <row r="785">
          <cell r="B785" t="str">
            <v>31</v>
          </cell>
        </row>
        <row r="787">
          <cell r="B787" t="str">
            <v>11</v>
          </cell>
        </row>
        <row r="788">
          <cell r="B788" t="str">
            <v>23</v>
          </cell>
        </row>
        <row r="789">
          <cell r="B789" t="str">
            <v>23</v>
          </cell>
        </row>
        <row r="790">
          <cell r="B790" t="str">
            <v>23</v>
          </cell>
        </row>
        <row r="791">
          <cell r="B791" t="str">
            <v>24</v>
          </cell>
        </row>
        <row r="792">
          <cell r="B792" t="str">
            <v>25</v>
          </cell>
        </row>
        <row r="794">
          <cell r="B794" t="str">
            <v>11</v>
          </cell>
        </row>
        <row r="795">
          <cell r="B795" t="str">
            <v>23</v>
          </cell>
        </row>
        <row r="796">
          <cell r="B796" t="str">
            <v>23</v>
          </cell>
        </row>
        <row r="797">
          <cell r="B797" t="str">
            <v>23</v>
          </cell>
        </row>
        <row r="798">
          <cell r="B798" t="str">
            <v>24</v>
          </cell>
        </row>
        <row r="799">
          <cell r="B799" t="str">
            <v>24</v>
          </cell>
        </row>
        <row r="800">
          <cell r="B800" t="str">
            <v>25</v>
          </cell>
        </row>
        <row r="801">
          <cell r="B801" t="str">
            <v>25</v>
          </cell>
        </row>
        <row r="1065">
          <cell r="B1065" t="str">
            <v>01</v>
          </cell>
        </row>
        <row r="1066">
          <cell r="B1066" t="str">
            <v>01</v>
          </cell>
        </row>
        <row r="1067">
          <cell r="B1067" t="str">
            <v>01</v>
          </cell>
        </row>
        <row r="1068">
          <cell r="B1068" t="str">
            <v>01</v>
          </cell>
        </row>
        <row r="1069">
          <cell r="B1069" t="str">
            <v>01</v>
          </cell>
        </row>
        <row r="1070">
          <cell r="B1070" t="str">
            <v>21</v>
          </cell>
        </row>
        <row r="1071">
          <cell r="B1071" t="str">
            <v>21</v>
          </cell>
        </row>
        <row r="1072">
          <cell r="B1072" t="str">
            <v>21</v>
          </cell>
        </row>
        <row r="1073">
          <cell r="B1073" t="str">
            <v>21</v>
          </cell>
        </row>
        <row r="1074">
          <cell r="B1074" t="str">
            <v>21</v>
          </cell>
        </row>
        <row r="1075">
          <cell r="B1075" t="str">
            <v>21</v>
          </cell>
        </row>
        <row r="1076">
          <cell r="B1076" t="str">
            <v>05</v>
          </cell>
        </row>
        <row r="1176">
          <cell r="B1176" t="str">
            <v>31</v>
          </cell>
        </row>
        <row r="1177">
          <cell r="B1177" t="str">
            <v>31</v>
          </cell>
        </row>
        <row r="1179">
          <cell r="B1179" t="str">
            <v>11</v>
          </cell>
        </row>
        <row r="1180">
          <cell r="B1180" t="str">
            <v>23</v>
          </cell>
        </row>
        <row r="1181">
          <cell r="B1181" t="str">
            <v>23</v>
          </cell>
        </row>
        <row r="1182">
          <cell r="B1182" t="str">
            <v>23</v>
          </cell>
        </row>
        <row r="1183">
          <cell r="B1183" t="str">
            <v>22</v>
          </cell>
        </row>
        <row r="1184">
          <cell r="B1184" t="str">
            <v>24</v>
          </cell>
        </row>
        <row r="1185">
          <cell r="B1185" t="str">
            <v>25</v>
          </cell>
        </row>
        <row r="1187">
          <cell r="B1187" t="str">
            <v>11</v>
          </cell>
        </row>
        <row r="1188">
          <cell r="B1188" t="str">
            <v>23</v>
          </cell>
        </row>
        <row r="1189">
          <cell r="B1189" t="str">
            <v>23</v>
          </cell>
        </row>
        <row r="1190">
          <cell r="B1190" t="str">
            <v>23</v>
          </cell>
        </row>
        <row r="1191">
          <cell r="B1191" t="str">
            <v>22</v>
          </cell>
        </row>
        <row r="1192">
          <cell r="B1192" t="str">
            <v>24</v>
          </cell>
        </row>
        <row r="1193">
          <cell r="B1193" t="str">
            <v>24</v>
          </cell>
        </row>
        <row r="1194">
          <cell r="B1194" t="str">
            <v>25</v>
          </cell>
        </row>
        <row r="1195">
          <cell r="B1195" t="str">
            <v>25</v>
          </cell>
        </row>
        <row r="1443">
          <cell r="B1443" t="str">
            <v>01</v>
          </cell>
        </row>
        <row r="1444">
          <cell r="B1444" t="str">
            <v>01</v>
          </cell>
        </row>
        <row r="1445">
          <cell r="B1445" t="str">
            <v>01</v>
          </cell>
        </row>
        <row r="1446">
          <cell r="B1446" t="str">
            <v>01</v>
          </cell>
        </row>
        <row r="1447">
          <cell r="B1447" t="str">
            <v>21</v>
          </cell>
        </row>
        <row r="1448">
          <cell r="B1448" t="str">
            <v>21</v>
          </cell>
        </row>
        <row r="1449">
          <cell r="B1449" t="str">
            <v>21</v>
          </cell>
        </row>
        <row r="1450">
          <cell r="B1450" t="str">
            <v>21</v>
          </cell>
        </row>
        <row r="1451">
          <cell r="B1451" t="str">
            <v>21</v>
          </cell>
        </row>
        <row r="1452">
          <cell r="B1452" t="str">
            <v>21</v>
          </cell>
        </row>
        <row r="1453">
          <cell r="B1453" t="str">
            <v>21</v>
          </cell>
        </row>
        <row r="1454">
          <cell r="B1454" t="str">
            <v>21</v>
          </cell>
        </row>
        <row r="1551">
          <cell r="B1551" t="str">
            <v>31</v>
          </cell>
        </row>
        <row r="1553">
          <cell r="B1553" t="str">
            <v>11</v>
          </cell>
        </row>
        <row r="1554">
          <cell r="B1554" t="str">
            <v>23</v>
          </cell>
        </row>
        <row r="1555">
          <cell r="B1555" t="str">
            <v>23</v>
          </cell>
        </row>
        <row r="1556">
          <cell r="B1556" t="str">
            <v>23</v>
          </cell>
        </row>
        <row r="1557">
          <cell r="B1557" t="str">
            <v>24</v>
          </cell>
        </row>
        <row r="1558">
          <cell r="B1558" t="str">
            <v>25</v>
          </cell>
        </row>
        <row r="1559">
          <cell r="B1559" t="str">
            <v>11</v>
          </cell>
        </row>
        <row r="1560">
          <cell r="B1560" t="str">
            <v>23</v>
          </cell>
        </row>
        <row r="1561">
          <cell r="B1561" t="str">
            <v>23</v>
          </cell>
        </row>
        <row r="1562">
          <cell r="B1562" t="str">
            <v>23</v>
          </cell>
        </row>
        <row r="1563">
          <cell r="B1563" t="str">
            <v>24</v>
          </cell>
        </row>
        <row r="1564">
          <cell r="B1564" t="str">
            <v>24</v>
          </cell>
        </row>
        <row r="1565">
          <cell r="B1565" t="str">
            <v>25</v>
          </cell>
        </row>
        <row r="1566">
          <cell r="B1566" t="str">
            <v>25</v>
          </cell>
        </row>
        <row r="1826">
          <cell r="B1826" t="str">
            <v>01</v>
          </cell>
        </row>
        <row r="1827">
          <cell r="B1827" t="str">
            <v>01</v>
          </cell>
        </row>
        <row r="1828">
          <cell r="B1828" t="str">
            <v>01</v>
          </cell>
        </row>
        <row r="1829">
          <cell r="B1829" t="str">
            <v>01</v>
          </cell>
        </row>
        <row r="1830">
          <cell r="B1830" t="str">
            <v>21</v>
          </cell>
        </row>
        <row r="1831">
          <cell r="B1831" t="str">
            <v>21</v>
          </cell>
        </row>
        <row r="1832">
          <cell r="B1832" t="str">
            <v>21</v>
          </cell>
        </row>
        <row r="1833">
          <cell r="B1833" t="str">
            <v>21</v>
          </cell>
        </row>
        <row r="1834">
          <cell r="B1834" t="str">
            <v>21</v>
          </cell>
        </row>
        <row r="1835">
          <cell r="B1835" t="str">
            <v>21</v>
          </cell>
        </row>
        <row r="1836">
          <cell r="B1836" t="str">
            <v>21</v>
          </cell>
        </row>
        <row r="1837">
          <cell r="B1837" t="str">
            <v>21</v>
          </cell>
        </row>
        <row r="1934">
          <cell r="B1934" t="str">
            <v>31</v>
          </cell>
        </row>
        <row r="1935">
          <cell r="B1935" t="str">
            <v>11</v>
          </cell>
        </row>
        <row r="1936">
          <cell r="B1936" t="str">
            <v>23</v>
          </cell>
        </row>
        <row r="1937">
          <cell r="B1937" t="str">
            <v>23</v>
          </cell>
        </row>
        <row r="1938">
          <cell r="B1938" t="str">
            <v>24</v>
          </cell>
        </row>
        <row r="1939">
          <cell r="B1939" t="str">
            <v>25</v>
          </cell>
        </row>
        <row r="1941">
          <cell r="B1941" t="str">
            <v>11</v>
          </cell>
        </row>
        <row r="1942">
          <cell r="B1942" t="str">
            <v>23</v>
          </cell>
        </row>
        <row r="1943">
          <cell r="B1943" t="str">
            <v>23</v>
          </cell>
        </row>
        <row r="1944">
          <cell r="B1944" t="str">
            <v>24</v>
          </cell>
        </row>
        <row r="1945">
          <cell r="B1945" t="str">
            <v>24</v>
          </cell>
        </row>
        <row r="1946">
          <cell r="B1946" t="str">
            <v>25</v>
          </cell>
        </row>
        <row r="1947">
          <cell r="B1947" t="str">
            <v>25</v>
          </cell>
        </row>
        <row r="2007">
          <cell r="B2007" t="str">
            <v>01</v>
          </cell>
        </row>
        <row r="2008">
          <cell r="B2008" t="str">
            <v>01</v>
          </cell>
        </row>
        <row r="2009">
          <cell r="B2009" t="str">
            <v>01</v>
          </cell>
        </row>
        <row r="2010">
          <cell r="B2010" t="str">
            <v>01</v>
          </cell>
        </row>
        <row r="2011">
          <cell r="B2011" t="str">
            <v>01</v>
          </cell>
        </row>
        <row r="2016">
          <cell r="B2016" t="str">
            <v>01</v>
          </cell>
        </row>
        <row r="2017">
          <cell r="B2017" t="str">
            <v>01</v>
          </cell>
        </row>
        <row r="2018">
          <cell r="B2018" t="str">
            <v>01</v>
          </cell>
        </row>
        <row r="2221">
          <cell r="B2221" t="str">
            <v>06</v>
          </cell>
        </row>
        <row r="2223">
          <cell r="B2223" t="str">
            <v>21</v>
          </cell>
        </row>
        <row r="2224">
          <cell r="B2224" t="str">
            <v>21</v>
          </cell>
        </row>
        <row r="2225">
          <cell r="B2225" t="str">
            <v>21</v>
          </cell>
        </row>
        <row r="2226">
          <cell r="B2226" t="str">
            <v>21</v>
          </cell>
        </row>
        <row r="2227">
          <cell r="B2227" t="str">
            <v>21</v>
          </cell>
        </row>
        <row r="2228">
          <cell r="B2228" t="str">
            <v>21</v>
          </cell>
        </row>
        <row r="2229">
          <cell r="B2229" t="str">
            <v>21</v>
          </cell>
        </row>
        <row r="2230">
          <cell r="B2230" t="str">
            <v>21</v>
          </cell>
        </row>
        <row r="2328">
          <cell r="B2328" t="str">
            <v>31</v>
          </cell>
        </row>
        <row r="2329">
          <cell r="B2329" t="str">
            <v>31</v>
          </cell>
        </row>
        <row r="2330">
          <cell r="B2330" t="str">
            <v>11</v>
          </cell>
        </row>
        <row r="2331">
          <cell r="B2331" t="str">
            <v>23</v>
          </cell>
        </row>
        <row r="2332">
          <cell r="B2332" t="str">
            <v>23</v>
          </cell>
        </row>
        <row r="2333">
          <cell r="B2333" t="str">
            <v>24</v>
          </cell>
        </row>
        <row r="2334">
          <cell r="B2334" t="str">
            <v>25</v>
          </cell>
        </row>
        <row r="2336">
          <cell r="B2336" t="str">
            <v>11</v>
          </cell>
        </row>
        <row r="2337">
          <cell r="B2337" t="str">
            <v>23</v>
          </cell>
        </row>
        <row r="2338">
          <cell r="B2338" t="str">
            <v>23</v>
          </cell>
        </row>
        <row r="2339">
          <cell r="B2339" t="str">
            <v>24</v>
          </cell>
        </row>
        <row r="2340">
          <cell r="B2340" t="str">
            <v>24</v>
          </cell>
        </row>
        <row r="2341">
          <cell r="B2341" t="str">
            <v>25</v>
          </cell>
        </row>
        <row r="2342">
          <cell r="B2342" t="str">
            <v>25</v>
          </cell>
        </row>
        <row r="2402">
          <cell r="B2402" t="str">
            <v>01</v>
          </cell>
        </row>
        <row r="2403">
          <cell r="B2403" t="str">
            <v>01</v>
          </cell>
        </row>
        <row r="2408">
          <cell r="B2408" t="str">
            <v>01</v>
          </cell>
        </row>
        <row r="2409">
          <cell r="B2409" t="str">
            <v>01</v>
          </cell>
        </row>
        <row r="2410">
          <cell r="B2410" t="str">
            <v>01</v>
          </cell>
        </row>
        <row r="2411">
          <cell r="B2411" t="str">
            <v>01</v>
          </cell>
        </row>
        <row r="2412">
          <cell r="B2412" t="str">
            <v>01</v>
          </cell>
        </row>
        <row r="2417">
          <cell r="B2417" t="str">
            <v>01</v>
          </cell>
        </row>
        <row r="2418">
          <cell r="B2418" t="str">
            <v>01</v>
          </cell>
        </row>
        <row r="2419">
          <cell r="B2419" t="str">
            <v>01</v>
          </cell>
        </row>
        <row r="2420">
          <cell r="B2420" t="str">
            <v>01</v>
          </cell>
        </row>
        <row r="2628">
          <cell r="B2628" t="str">
            <v>21</v>
          </cell>
        </row>
        <row r="2629">
          <cell r="B2629" t="str">
            <v>21</v>
          </cell>
        </row>
        <row r="2630">
          <cell r="B2630" t="str">
            <v>21</v>
          </cell>
        </row>
        <row r="2631">
          <cell r="B2631" t="str">
            <v>21</v>
          </cell>
        </row>
        <row r="2632">
          <cell r="B2632" t="str">
            <v>21</v>
          </cell>
        </row>
        <row r="2633">
          <cell r="B2633" t="str">
            <v>21</v>
          </cell>
        </row>
        <row r="2634">
          <cell r="B2634" t="str">
            <v>21</v>
          </cell>
        </row>
        <row r="2635">
          <cell r="B2635" t="str">
            <v>21</v>
          </cell>
        </row>
        <row r="2737">
          <cell r="B2737" t="str">
            <v>31</v>
          </cell>
        </row>
        <row r="2738">
          <cell r="B2738" t="str">
            <v>11</v>
          </cell>
        </row>
        <row r="2739">
          <cell r="B2739" t="str">
            <v>23</v>
          </cell>
        </row>
        <row r="2740">
          <cell r="B2740" t="str">
            <v>23</v>
          </cell>
        </row>
        <row r="2741">
          <cell r="B2741" t="str">
            <v>23</v>
          </cell>
        </row>
        <row r="2742">
          <cell r="B2742" t="str">
            <v>24</v>
          </cell>
        </row>
        <row r="2743">
          <cell r="B2743" t="str">
            <v>25</v>
          </cell>
        </row>
        <row r="2745">
          <cell r="B2745" t="str">
            <v>11</v>
          </cell>
        </row>
        <row r="2746">
          <cell r="B2746" t="str">
            <v>11</v>
          </cell>
        </row>
        <row r="2747">
          <cell r="B2747" t="str">
            <v>23</v>
          </cell>
        </row>
        <row r="2748">
          <cell r="B2748" t="str">
            <v>23</v>
          </cell>
        </row>
        <row r="2749">
          <cell r="B2749" t="str">
            <v>23</v>
          </cell>
        </row>
        <row r="2750">
          <cell r="B2750" t="str">
            <v>24</v>
          </cell>
        </row>
        <row r="2751">
          <cell r="B2751" t="str">
            <v>24</v>
          </cell>
        </row>
        <row r="2752">
          <cell r="B2752" t="str">
            <v>25</v>
          </cell>
        </row>
        <row r="2753">
          <cell r="B2753" t="str">
            <v>25</v>
          </cell>
        </row>
        <row r="2817">
          <cell r="B2817" t="str">
            <v>01</v>
          </cell>
        </row>
        <row r="2823">
          <cell r="B2823" t="str">
            <v>01</v>
          </cell>
        </row>
        <row r="2824">
          <cell r="B2824" t="str">
            <v>01</v>
          </cell>
        </row>
        <row r="2825">
          <cell r="B2825" t="str">
            <v>01</v>
          </cell>
        </row>
        <row r="2826">
          <cell r="B2826" t="str">
            <v>01</v>
          </cell>
        </row>
        <row r="2827">
          <cell r="B2827" t="str">
            <v>01</v>
          </cell>
        </row>
        <row r="2833">
          <cell r="B2833" t="str">
            <v>01</v>
          </cell>
        </row>
        <row r="2834">
          <cell r="B2834" t="str">
            <v>01</v>
          </cell>
        </row>
        <row r="2835">
          <cell r="B2835" t="str">
            <v>01</v>
          </cell>
        </row>
        <row r="2836">
          <cell r="B2836" t="str">
            <v>01</v>
          </cell>
        </row>
        <row r="3056">
          <cell r="B3056" t="str">
            <v>21</v>
          </cell>
        </row>
        <row r="3057">
          <cell r="B3057" t="str">
            <v>21</v>
          </cell>
        </row>
        <row r="3058">
          <cell r="B3058" t="str">
            <v>21</v>
          </cell>
        </row>
        <row r="3059">
          <cell r="B3059" t="str">
            <v>21</v>
          </cell>
        </row>
        <row r="3060">
          <cell r="B3060" t="str">
            <v>21</v>
          </cell>
        </row>
        <row r="3061">
          <cell r="B3061" t="str">
            <v>21</v>
          </cell>
        </row>
        <row r="3062">
          <cell r="B3062" t="str">
            <v>21</v>
          </cell>
        </row>
        <row r="3063">
          <cell r="B3063" t="str">
            <v>21</v>
          </cell>
        </row>
        <row r="3064">
          <cell r="B3064" t="str">
            <v>21</v>
          </cell>
        </row>
        <row r="3065">
          <cell r="B3065" t="str">
            <v>21</v>
          </cell>
        </row>
        <row r="3177">
          <cell r="B3177" t="str">
            <v>31</v>
          </cell>
        </row>
        <row r="3178">
          <cell r="B3178" t="str">
            <v>11</v>
          </cell>
        </row>
        <row r="3179">
          <cell r="B3179" t="str">
            <v>23</v>
          </cell>
        </row>
        <row r="3180">
          <cell r="B3180" t="str">
            <v>23</v>
          </cell>
        </row>
        <row r="3181">
          <cell r="B3181" t="str">
            <v>23</v>
          </cell>
        </row>
        <row r="3182">
          <cell r="B3182" t="str">
            <v>24</v>
          </cell>
        </row>
        <row r="3183">
          <cell r="B3183" t="str">
            <v>25</v>
          </cell>
        </row>
        <row r="3185">
          <cell r="B3185" t="str">
            <v>11</v>
          </cell>
        </row>
        <row r="3186">
          <cell r="B3186" t="str">
            <v>11</v>
          </cell>
        </row>
        <row r="3187">
          <cell r="B3187" t="str">
            <v>23</v>
          </cell>
        </row>
        <row r="3188">
          <cell r="B3188" t="str">
            <v>23</v>
          </cell>
        </row>
        <row r="3189">
          <cell r="B3189" t="str">
            <v>23</v>
          </cell>
        </row>
        <row r="3190">
          <cell r="B3190" t="str">
            <v>24</v>
          </cell>
        </row>
        <row r="3191">
          <cell r="B3191" t="str">
            <v>24</v>
          </cell>
        </row>
        <row r="3192">
          <cell r="B3192" t="str">
            <v>25</v>
          </cell>
        </row>
        <row r="3193">
          <cell r="B3193" t="str">
            <v>25</v>
          </cell>
        </row>
        <row r="3253">
          <cell r="B3253" t="str">
            <v>01</v>
          </cell>
        </row>
        <row r="3259">
          <cell r="B3259" t="str">
            <v>01</v>
          </cell>
        </row>
        <row r="3260">
          <cell r="B3260" t="str">
            <v>01</v>
          </cell>
        </row>
        <row r="3261">
          <cell r="B3261" t="str">
            <v>01</v>
          </cell>
        </row>
        <row r="3262">
          <cell r="B3262" t="str">
            <v>01</v>
          </cell>
        </row>
        <row r="3263">
          <cell r="B3263" t="str">
            <v>01</v>
          </cell>
        </row>
        <row r="3264">
          <cell r="B3264" t="str">
            <v>01</v>
          </cell>
        </row>
        <row r="3270">
          <cell r="B3270" t="str">
            <v>01</v>
          </cell>
        </row>
        <row r="3271">
          <cell r="B3271" t="str">
            <v>01</v>
          </cell>
        </row>
        <row r="3272">
          <cell r="B3272" t="str">
            <v>01</v>
          </cell>
        </row>
        <row r="3273">
          <cell r="B3273" t="str">
            <v>01</v>
          </cell>
        </row>
        <row r="3274">
          <cell r="B3274" t="str">
            <v>01</v>
          </cell>
        </row>
        <row r="3467">
          <cell r="B3467" t="str">
            <v>21</v>
          </cell>
        </row>
        <row r="3468">
          <cell r="B3468" t="str">
            <v>21</v>
          </cell>
        </row>
        <row r="3469">
          <cell r="B3469" t="str">
            <v>21</v>
          </cell>
        </row>
        <row r="3470">
          <cell r="B3470" t="str">
            <v>21</v>
          </cell>
        </row>
        <row r="3471">
          <cell r="B3471" t="str">
            <v>21</v>
          </cell>
        </row>
        <row r="3472">
          <cell r="B3472" t="str">
            <v>21</v>
          </cell>
        </row>
        <row r="3473">
          <cell r="B3473" t="str">
            <v>21</v>
          </cell>
        </row>
        <row r="3474">
          <cell r="B3474" t="str">
            <v>21</v>
          </cell>
        </row>
        <row r="3475">
          <cell r="B3475" t="str">
            <v>05</v>
          </cell>
        </row>
        <row r="3582">
          <cell r="B3582" t="str">
            <v>31</v>
          </cell>
        </row>
        <row r="3583">
          <cell r="B3583" t="str">
            <v>11</v>
          </cell>
        </row>
        <row r="3584">
          <cell r="B3584" t="str">
            <v>23</v>
          </cell>
        </row>
        <row r="3585">
          <cell r="B3585" t="str">
            <v>23</v>
          </cell>
        </row>
        <row r="3586">
          <cell r="B3586" t="str">
            <v>23</v>
          </cell>
        </row>
        <row r="3587">
          <cell r="B3587" t="str">
            <v>24</v>
          </cell>
        </row>
        <row r="3588">
          <cell r="B3588" t="str">
            <v>25</v>
          </cell>
        </row>
        <row r="3590">
          <cell r="B3590" t="str">
            <v>11</v>
          </cell>
        </row>
        <row r="3591">
          <cell r="B3591" t="str">
            <v>11</v>
          </cell>
        </row>
        <row r="3592">
          <cell r="B3592" t="str">
            <v>23</v>
          </cell>
        </row>
        <row r="3593">
          <cell r="B3593" t="str">
            <v>23</v>
          </cell>
        </row>
        <row r="3594">
          <cell r="B3594" t="str">
            <v>23</v>
          </cell>
        </row>
        <row r="3595">
          <cell r="B3595" t="str">
            <v>24</v>
          </cell>
        </row>
        <row r="3596">
          <cell r="B3596" t="str">
            <v>24</v>
          </cell>
        </row>
        <row r="3597">
          <cell r="B3597" t="str">
            <v>25</v>
          </cell>
        </row>
        <row r="3598">
          <cell r="B3598" t="str">
            <v>25</v>
          </cell>
        </row>
        <row r="3665">
          <cell r="B3665" t="str">
            <v>01</v>
          </cell>
        </row>
        <row r="3666">
          <cell r="B3666" t="str">
            <v>01</v>
          </cell>
        </row>
        <row r="3674">
          <cell r="B3674" t="str">
            <v>01</v>
          </cell>
        </row>
        <row r="3675">
          <cell r="B3675" t="str">
            <v>01</v>
          </cell>
        </row>
        <row r="3676">
          <cell r="B3676" t="str">
            <v>01</v>
          </cell>
        </row>
        <row r="3677">
          <cell r="B3677" t="str">
            <v>01</v>
          </cell>
        </row>
        <row r="3678">
          <cell r="B3678" t="str">
            <v>01</v>
          </cell>
        </row>
        <row r="3679">
          <cell r="B3679" t="str">
            <v>01</v>
          </cell>
        </row>
        <row r="3684">
          <cell r="B3684" t="str">
            <v>01</v>
          </cell>
        </row>
        <row r="3685">
          <cell r="B3685" t="str">
            <v>01</v>
          </cell>
        </row>
        <row r="3686">
          <cell r="B3686" t="str">
            <v>01</v>
          </cell>
        </row>
        <row r="3687">
          <cell r="B3687" t="str">
            <v>01</v>
          </cell>
        </row>
        <row r="3884">
          <cell r="B3884" t="str">
            <v>21</v>
          </cell>
        </row>
        <row r="3885">
          <cell r="B3885" t="str">
            <v>21</v>
          </cell>
        </row>
        <row r="3886">
          <cell r="B3886" t="str">
            <v>21</v>
          </cell>
        </row>
        <row r="3887">
          <cell r="B3887" t="str">
            <v>21</v>
          </cell>
        </row>
        <row r="3888">
          <cell r="B3888" t="str">
            <v>21</v>
          </cell>
        </row>
        <row r="3889">
          <cell r="B3889" t="str">
            <v>21</v>
          </cell>
        </row>
        <row r="3890">
          <cell r="B3890" t="str">
            <v>21</v>
          </cell>
        </row>
        <row r="3891">
          <cell r="B3891" t="str">
            <v>21</v>
          </cell>
        </row>
        <row r="3892">
          <cell r="B3892" t="str">
            <v>21</v>
          </cell>
        </row>
        <row r="3893">
          <cell r="B3893" t="str">
            <v>21</v>
          </cell>
        </row>
        <row r="3894">
          <cell r="B3894" t="str">
            <v>05</v>
          </cell>
        </row>
        <row r="4001">
          <cell r="B4001" t="str">
            <v>31</v>
          </cell>
        </row>
        <row r="4002">
          <cell r="B4002" t="str">
            <v>31</v>
          </cell>
        </row>
        <row r="4003">
          <cell r="B4003" t="str">
            <v>11</v>
          </cell>
        </row>
        <row r="4004">
          <cell r="B4004" t="str">
            <v>11</v>
          </cell>
        </row>
        <row r="4005">
          <cell r="B4005" t="str">
            <v>23</v>
          </cell>
        </row>
        <row r="4006">
          <cell r="B4006" t="str">
            <v>23</v>
          </cell>
        </row>
        <row r="4007">
          <cell r="B4007" t="str">
            <v>23</v>
          </cell>
        </row>
        <row r="4008">
          <cell r="B4008" t="str">
            <v>24</v>
          </cell>
        </row>
        <row r="4009">
          <cell r="B4009" t="str">
            <v>25</v>
          </cell>
        </row>
        <row r="4011">
          <cell r="B4011" t="str">
            <v>11</v>
          </cell>
        </row>
        <row r="4012">
          <cell r="B4012" t="str">
            <v>11</v>
          </cell>
        </row>
        <row r="4013">
          <cell r="B4013" t="str">
            <v>23</v>
          </cell>
        </row>
        <row r="4014">
          <cell r="B4014" t="str">
            <v>23</v>
          </cell>
        </row>
        <row r="4015">
          <cell r="B4015" t="str">
            <v>23</v>
          </cell>
        </row>
        <row r="4016">
          <cell r="B4016" t="str">
            <v>24</v>
          </cell>
        </row>
        <row r="4017">
          <cell r="B4017" t="str">
            <v>24</v>
          </cell>
        </row>
        <row r="4018">
          <cell r="B4018" t="str">
            <v>25</v>
          </cell>
        </row>
        <row r="4019">
          <cell r="B4019" t="str">
            <v>25</v>
          </cell>
        </row>
        <row r="4081">
          <cell r="B4081" t="str">
            <v>01</v>
          </cell>
        </row>
        <row r="4086">
          <cell r="B4086" t="str">
            <v>01</v>
          </cell>
        </row>
        <row r="4087">
          <cell r="B4087" t="str">
            <v>01</v>
          </cell>
        </row>
        <row r="4088">
          <cell r="B4088" t="str">
            <v>01</v>
          </cell>
        </row>
        <row r="4089">
          <cell r="B4089" t="str">
            <v>01</v>
          </cell>
        </row>
        <row r="4090">
          <cell r="B4090" t="str">
            <v>01</v>
          </cell>
        </row>
        <row r="4091">
          <cell r="B4091" t="str">
            <v>01</v>
          </cell>
        </row>
        <row r="4096">
          <cell r="B4096" t="str">
            <v>01</v>
          </cell>
        </row>
        <row r="4097">
          <cell r="B4097" t="str">
            <v>01</v>
          </cell>
        </row>
        <row r="4098">
          <cell r="B4098" t="str">
            <v>01</v>
          </cell>
        </row>
        <row r="4099">
          <cell r="B4099" t="str">
            <v>01</v>
          </cell>
        </row>
        <row r="4290">
          <cell r="B4290" t="str">
            <v>21</v>
          </cell>
        </row>
        <row r="4291">
          <cell r="B4291" t="str">
            <v>21</v>
          </cell>
        </row>
        <row r="4292">
          <cell r="B4292" t="str">
            <v>21</v>
          </cell>
        </row>
        <row r="4293">
          <cell r="B4293" t="str">
            <v>21</v>
          </cell>
        </row>
        <row r="4294">
          <cell r="B4294" t="str">
            <v>21</v>
          </cell>
        </row>
        <row r="4295">
          <cell r="B4295" t="str">
            <v>21</v>
          </cell>
        </row>
        <row r="4296">
          <cell r="B4296" t="str">
            <v>21</v>
          </cell>
        </row>
        <row r="4297">
          <cell r="B4297" t="str">
            <v>21</v>
          </cell>
        </row>
        <row r="4298">
          <cell r="B4298" t="str">
            <v>21</v>
          </cell>
        </row>
        <row r="4299">
          <cell r="B4299" t="str">
            <v>21</v>
          </cell>
        </row>
        <row r="4300">
          <cell r="B4300" t="str">
            <v>06</v>
          </cell>
        </row>
        <row r="4301">
          <cell r="B4301" t="str">
            <v>06</v>
          </cell>
        </row>
        <row r="4408">
          <cell r="B4408" t="str">
            <v>31</v>
          </cell>
        </row>
        <row r="4409">
          <cell r="B4409" t="str">
            <v>31</v>
          </cell>
        </row>
        <row r="4410">
          <cell r="B4410" t="str">
            <v>11</v>
          </cell>
        </row>
        <row r="4411">
          <cell r="B4411" t="str">
            <v>11</v>
          </cell>
        </row>
        <row r="4412">
          <cell r="B4412" t="str">
            <v>23</v>
          </cell>
        </row>
        <row r="4413">
          <cell r="B4413" t="str">
            <v>23</v>
          </cell>
        </row>
        <row r="4414">
          <cell r="B4414" t="str">
            <v>23</v>
          </cell>
        </row>
        <row r="4415">
          <cell r="B4415" t="str">
            <v>24</v>
          </cell>
        </row>
        <row r="4416">
          <cell r="B4416" t="str">
            <v>25</v>
          </cell>
        </row>
        <row r="4418">
          <cell r="B4418" t="str">
            <v>11</v>
          </cell>
        </row>
        <row r="4419">
          <cell r="B4419" t="str">
            <v>11</v>
          </cell>
        </row>
        <row r="4420">
          <cell r="B4420" t="str">
            <v>23</v>
          </cell>
        </row>
        <row r="4421">
          <cell r="B4421" t="str">
            <v>23</v>
          </cell>
        </row>
        <row r="4422">
          <cell r="B4422" t="str">
            <v>23</v>
          </cell>
        </row>
        <row r="4423">
          <cell r="B4423" t="str">
            <v>24</v>
          </cell>
        </row>
        <row r="4424">
          <cell r="B4424" t="str">
            <v>24</v>
          </cell>
        </row>
        <row r="4425">
          <cell r="B4425" t="str">
            <v>25</v>
          </cell>
        </row>
        <row r="4426">
          <cell r="B4426" t="str">
            <v>25</v>
          </cell>
        </row>
        <row r="4488">
          <cell r="B4488" t="str">
            <v>01</v>
          </cell>
        </row>
        <row r="4494">
          <cell r="B4494" t="str">
            <v>01</v>
          </cell>
        </row>
        <row r="4495">
          <cell r="B4495" t="str">
            <v>01</v>
          </cell>
        </row>
        <row r="4496">
          <cell r="B4496" t="str">
            <v>01</v>
          </cell>
        </row>
        <row r="4497">
          <cell r="B4497" t="str">
            <v>01</v>
          </cell>
        </row>
        <row r="4498">
          <cell r="B4498" t="str">
            <v>01</v>
          </cell>
        </row>
        <row r="4499">
          <cell r="B4499" t="str">
            <v>01</v>
          </cell>
        </row>
        <row r="4507">
          <cell r="B4507" t="str">
            <v>01</v>
          </cell>
        </row>
        <row r="4508">
          <cell r="B4508" t="str">
            <v>01</v>
          </cell>
        </row>
        <row r="4509">
          <cell r="B4509" t="str">
            <v>01</v>
          </cell>
        </row>
        <row r="4510">
          <cell r="B4510" t="str">
            <v>01</v>
          </cell>
        </row>
        <row r="4756">
          <cell r="B4756" t="str">
            <v>21</v>
          </cell>
        </row>
        <row r="4757">
          <cell r="B4757" t="str">
            <v>21</v>
          </cell>
        </row>
        <row r="4758">
          <cell r="B4758" t="str">
            <v>21</v>
          </cell>
        </row>
        <row r="4759">
          <cell r="B4759" t="str">
            <v>21</v>
          </cell>
        </row>
        <row r="4760">
          <cell r="B4760" t="str">
            <v>21</v>
          </cell>
        </row>
        <row r="4761">
          <cell r="B4761" t="str">
            <v>21</v>
          </cell>
        </row>
        <row r="4762">
          <cell r="B4762" t="str">
            <v>05</v>
          </cell>
        </row>
        <row r="4763">
          <cell r="B4763" t="str">
            <v>05</v>
          </cell>
        </row>
        <row r="4864">
          <cell r="B4864" t="str">
            <v>31</v>
          </cell>
        </row>
        <row r="4865">
          <cell r="B4865" t="str">
            <v>31</v>
          </cell>
        </row>
        <row r="4866">
          <cell r="B4866" t="str">
            <v>31</v>
          </cell>
        </row>
        <row r="4870">
          <cell r="B4870" t="str">
            <v>11</v>
          </cell>
        </row>
        <row r="4871">
          <cell r="B4871" t="str">
            <v>11</v>
          </cell>
        </row>
        <row r="4872">
          <cell r="B4872" t="str">
            <v>23</v>
          </cell>
        </row>
        <row r="4873">
          <cell r="B4873" t="str">
            <v>23</v>
          </cell>
        </row>
        <row r="4874">
          <cell r="B4874" t="str">
            <v>23</v>
          </cell>
        </row>
        <row r="4875">
          <cell r="B4875" t="str">
            <v>22</v>
          </cell>
        </row>
        <row r="4876">
          <cell r="B4876" t="str">
            <v>24</v>
          </cell>
        </row>
        <row r="4877">
          <cell r="B4877" t="str">
            <v>25</v>
          </cell>
        </row>
        <row r="4878">
          <cell r="B4878" t="str">
            <v>32</v>
          </cell>
        </row>
        <row r="4880">
          <cell r="B4880" t="str">
            <v>11</v>
          </cell>
        </row>
        <row r="4881">
          <cell r="B4881" t="str">
            <v>11</v>
          </cell>
        </row>
        <row r="4882">
          <cell r="B4882" t="str">
            <v>23</v>
          </cell>
        </row>
        <row r="4883">
          <cell r="B4883" t="str">
            <v>23</v>
          </cell>
        </row>
        <row r="4884">
          <cell r="B4884" t="str">
            <v>23</v>
          </cell>
        </row>
        <row r="4885">
          <cell r="B4885" t="str">
            <v>22</v>
          </cell>
        </row>
        <row r="4886">
          <cell r="B4886" t="str">
            <v>24</v>
          </cell>
        </row>
        <row r="4887">
          <cell r="B4887" t="str">
            <v>24</v>
          </cell>
        </row>
        <row r="4888">
          <cell r="B4888" t="str">
            <v>25</v>
          </cell>
        </row>
        <row r="4889">
          <cell r="B4889" t="str">
            <v>25</v>
          </cell>
        </row>
        <row r="4890">
          <cell r="B4890" t="str">
            <v>32</v>
          </cell>
        </row>
        <row r="4892">
          <cell r="F4892">
            <v>0</v>
          </cell>
        </row>
        <row r="4894">
          <cell r="F4894" t="str">
            <v>Soùc Traêng, ngaøy 15 thaùng 01 naêm 2007</v>
          </cell>
        </row>
        <row r="4895">
          <cell r="F4895" t="str">
            <v>LAÄP BIEÅU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140625" style="165" customWidth="1"/>
    <col min="2" max="2" width="48.140625" style="165" customWidth="1"/>
    <col min="3" max="3" width="5.7109375" style="166" customWidth="1"/>
    <col min="4" max="4" width="5.00390625" style="166" customWidth="1"/>
    <col min="5" max="5" width="18.00390625" style="208" customWidth="1"/>
    <col min="6" max="6" width="17.8515625" style="225" customWidth="1"/>
    <col min="7" max="7" width="13.8515625" style="316" bestFit="1" customWidth="1"/>
    <col min="8" max="16384" width="9.140625" style="168" customWidth="1"/>
  </cols>
  <sheetData>
    <row r="1" spans="1:6" ht="12.75">
      <c r="A1" s="164" t="s">
        <v>539</v>
      </c>
      <c r="E1" s="167" t="s">
        <v>540</v>
      </c>
      <c r="F1" s="167"/>
    </row>
    <row r="2" spans="1:6" ht="12.75">
      <c r="A2" s="165" t="s">
        <v>541</v>
      </c>
      <c r="E2" s="169" t="s">
        <v>542</v>
      </c>
      <c r="F2" s="169"/>
    </row>
    <row r="3" spans="5:6" ht="12.75">
      <c r="E3" s="169" t="s">
        <v>543</v>
      </c>
      <c r="F3" s="169"/>
    </row>
    <row r="4" spans="1:6" ht="21.75" customHeight="1">
      <c r="A4" s="170" t="s">
        <v>544</v>
      </c>
      <c r="B4" s="170"/>
      <c r="C4" s="170"/>
      <c r="D4" s="170"/>
      <c r="E4" s="170"/>
      <c r="F4" s="170"/>
    </row>
    <row r="5" spans="1:6" ht="13.5" customHeight="1">
      <c r="A5" s="171" t="s">
        <v>545</v>
      </c>
      <c r="B5" s="171"/>
      <c r="C5" s="171"/>
      <c r="D5" s="171"/>
      <c r="E5" s="171"/>
      <c r="F5" s="171"/>
    </row>
    <row r="6" spans="1:6" ht="13.5" customHeight="1">
      <c r="A6" s="172"/>
      <c r="B6" s="172"/>
      <c r="C6" s="172"/>
      <c r="D6" s="172"/>
      <c r="E6" s="172"/>
      <c r="F6" s="172" t="s">
        <v>546</v>
      </c>
    </row>
    <row r="7" spans="1:6" ht="16.5" customHeight="1">
      <c r="A7" s="173" t="s">
        <v>547</v>
      </c>
      <c r="B7" s="173" t="s">
        <v>548</v>
      </c>
      <c r="C7" s="174" t="s">
        <v>549</v>
      </c>
      <c r="D7" s="174"/>
      <c r="E7" s="175" t="s">
        <v>550</v>
      </c>
      <c r="F7" s="175" t="s">
        <v>551</v>
      </c>
    </row>
    <row r="8" spans="1:6" ht="15" customHeight="1">
      <c r="A8" s="176" t="s">
        <v>552</v>
      </c>
      <c r="B8" s="176" t="s">
        <v>553</v>
      </c>
      <c r="C8" s="177" t="s">
        <v>552</v>
      </c>
      <c r="D8" s="177">
        <v>100</v>
      </c>
      <c r="E8" s="178">
        <v>42228084924.65</v>
      </c>
      <c r="F8" s="179">
        <f>F9+F12+F15+F22+F25</f>
        <v>40678612181</v>
      </c>
    </row>
    <row r="9" spans="1:6" ht="25.5" customHeight="1">
      <c r="A9" s="180" t="s">
        <v>554</v>
      </c>
      <c r="B9" s="181" t="s">
        <v>555</v>
      </c>
      <c r="C9" s="182" t="s">
        <v>556</v>
      </c>
      <c r="D9" s="183">
        <v>110</v>
      </c>
      <c r="E9" s="184">
        <v>1208157391.35</v>
      </c>
      <c r="F9" s="185">
        <v>6745256018</v>
      </c>
    </row>
    <row r="10" spans="1:6" ht="15" customHeight="1">
      <c r="A10" s="186" t="s">
        <v>557</v>
      </c>
      <c r="B10" s="186" t="s">
        <v>558</v>
      </c>
      <c r="C10" s="183" t="s">
        <v>559</v>
      </c>
      <c r="D10" s="183">
        <v>111</v>
      </c>
      <c r="E10" s="187">
        <v>1208157391.35</v>
      </c>
      <c r="F10" s="188">
        <v>6745256018</v>
      </c>
    </row>
    <row r="11" spans="1:6" ht="15" customHeight="1">
      <c r="A11" s="186" t="s">
        <v>560</v>
      </c>
      <c r="B11" s="186" t="s">
        <v>561</v>
      </c>
      <c r="C11" s="183" t="s">
        <v>562</v>
      </c>
      <c r="D11" s="183">
        <v>112</v>
      </c>
      <c r="E11" s="187">
        <v>0</v>
      </c>
      <c r="F11" s="188">
        <v>0</v>
      </c>
    </row>
    <row r="12" spans="1:6" ht="27" customHeight="1">
      <c r="A12" s="180" t="s">
        <v>563</v>
      </c>
      <c r="B12" s="181" t="s">
        <v>564</v>
      </c>
      <c r="C12" s="182" t="s">
        <v>565</v>
      </c>
      <c r="D12" s="183">
        <v>120</v>
      </c>
      <c r="E12" s="184">
        <v>600000000</v>
      </c>
      <c r="F12" s="185">
        <v>2000000000</v>
      </c>
    </row>
    <row r="13" spans="1:6" ht="15" customHeight="1">
      <c r="A13" s="186" t="s">
        <v>566</v>
      </c>
      <c r="B13" s="186" t="s">
        <v>567</v>
      </c>
      <c r="C13" s="183" t="s">
        <v>568</v>
      </c>
      <c r="D13" s="183">
        <v>121</v>
      </c>
      <c r="E13" s="187">
        <v>600000000</v>
      </c>
      <c r="F13" s="188">
        <v>2000000000</v>
      </c>
    </row>
    <row r="14" spans="1:6" ht="15" customHeight="1">
      <c r="A14" s="186" t="s">
        <v>569</v>
      </c>
      <c r="B14" s="186" t="s">
        <v>570</v>
      </c>
      <c r="C14" s="183" t="s">
        <v>571</v>
      </c>
      <c r="D14" s="183">
        <v>129</v>
      </c>
      <c r="E14" s="187">
        <v>0</v>
      </c>
      <c r="F14" s="188">
        <v>0</v>
      </c>
    </row>
    <row r="15" spans="1:6" ht="24" customHeight="1">
      <c r="A15" s="180" t="s">
        <v>572</v>
      </c>
      <c r="B15" s="181" t="s">
        <v>573</v>
      </c>
      <c r="C15" s="182" t="s">
        <v>574</v>
      </c>
      <c r="D15" s="183">
        <v>130</v>
      </c>
      <c r="E15" s="184">
        <v>22541426396.4</v>
      </c>
      <c r="F15" s="185">
        <f>SUM(F16:F21)</f>
        <v>20319571528</v>
      </c>
    </row>
    <row r="16" spans="1:6" ht="15" customHeight="1">
      <c r="A16" s="186" t="s">
        <v>575</v>
      </c>
      <c r="B16" s="186" t="s">
        <v>576</v>
      </c>
      <c r="C16" s="183" t="s">
        <v>577</v>
      </c>
      <c r="D16" s="183">
        <v>131</v>
      </c>
      <c r="E16" s="187">
        <v>7335995865.4</v>
      </c>
      <c r="F16" s="188">
        <v>6708007057</v>
      </c>
    </row>
    <row r="17" spans="1:6" ht="15" customHeight="1">
      <c r="A17" s="186" t="s">
        <v>578</v>
      </c>
      <c r="B17" s="186" t="s">
        <v>579</v>
      </c>
      <c r="C17" s="183" t="s">
        <v>580</v>
      </c>
      <c r="D17" s="183">
        <v>132</v>
      </c>
      <c r="E17" s="187">
        <v>11622310580</v>
      </c>
      <c r="F17" s="188">
        <v>11736150874</v>
      </c>
    </row>
    <row r="18" spans="1:6" ht="15" customHeight="1">
      <c r="A18" s="186" t="s">
        <v>581</v>
      </c>
      <c r="B18" s="186" t="s">
        <v>582</v>
      </c>
      <c r="C18" s="183" t="s">
        <v>583</v>
      </c>
      <c r="D18" s="183">
        <v>133</v>
      </c>
      <c r="E18" s="187">
        <v>0</v>
      </c>
      <c r="F18" s="188">
        <v>0</v>
      </c>
    </row>
    <row r="19" spans="1:6" ht="15" customHeight="1">
      <c r="A19" s="186" t="s">
        <v>584</v>
      </c>
      <c r="B19" s="186" t="s">
        <v>585</v>
      </c>
      <c r="C19" s="183" t="s">
        <v>586</v>
      </c>
      <c r="D19" s="183">
        <v>134</v>
      </c>
      <c r="E19" s="187">
        <v>0</v>
      </c>
      <c r="F19" s="188">
        <v>0</v>
      </c>
    </row>
    <row r="20" spans="1:6" ht="15" customHeight="1">
      <c r="A20" s="186" t="s">
        <v>587</v>
      </c>
      <c r="B20" s="186" t="s">
        <v>588</v>
      </c>
      <c r="C20" s="183" t="s">
        <v>589</v>
      </c>
      <c r="D20" s="183">
        <v>135</v>
      </c>
      <c r="E20" s="187">
        <v>3583119951</v>
      </c>
      <c r="F20" s="188">
        <v>1875413597</v>
      </c>
    </row>
    <row r="21" spans="1:6" ht="15" customHeight="1">
      <c r="A21" s="186" t="s">
        <v>590</v>
      </c>
      <c r="B21" s="186" t="s">
        <v>591</v>
      </c>
      <c r="C21" s="183" t="s">
        <v>592</v>
      </c>
      <c r="D21" s="183">
        <v>139</v>
      </c>
      <c r="E21" s="187">
        <v>0</v>
      </c>
      <c r="F21" s="188">
        <v>0</v>
      </c>
    </row>
    <row r="22" spans="1:6" ht="15" customHeight="1">
      <c r="A22" s="180" t="s">
        <v>593</v>
      </c>
      <c r="B22" s="180" t="s">
        <v>594</v>
      </c>
      <c r="C22" s="182" t="s">
        <v>595</v>
      </c>
      <c r="D22" s="183">
        <v>140</v>
      </c>
      <c r="E22" s="184">
        <v>14964206471.8</v>
      </c>
      <c r="F22" s="189">
        <v>9685653172</v>
      </c>
    </row>
    <row r="23" spans="1:6" ht="15" customHeight="1">
      <c r="A23" s="186" t="s">
        <v>596</v>
      </c>
      <c r="B23" s="186" t="s">
        <v>597</v>
      </c>
      <c r="C23" s="183" t="s">
        <v>598</v>
      </c>
      <c r="D23" s="183">
        <v>141</v>
      </c>
      <c r="E23" s="187">
        <v>14964206471.8</v>
      </c>
      <c r="F23" s="188">
        <v>9685653172</v>
      </c>
    </row>
    <row r="24" spans="1:6" ht="15" customHeight="1">
      <c r="A24" s="186" t="s">
        <v>599</v>
      </c>
      <c r="B24" s="186" t="s">
        <v>600</v>
      </c>
      <c r="C24" s="183" t="s">
        <v>601</v>
      </c>
      <c r="D24" s="183">
        <v>149</v>
      </c>
      <c r="E24" s="187">
        <v>0</v>
      </c>
      <c r="F24" s="188">
        <v>0</v>
      </c>
    </row>
    <row r="25" spans="1:6" ht="25.5" customHeight="1">
      <c r="A25" s="180" t="s">
        <v>602</v>
      </c>
      <c r="B25" s="181" t="s">
        <v>603</v>
      </c>
      <c r="C25" s="182" t="s">
        <v>604</v>
      </c>
      <c r="D25" s="183">
        <v>150</v>
      </c>
      <c r="E25" s="184">
        <v>2914294665.1</v>
      </c>
      <c r="F25" s="185">
        <f>SUM(F26:F29)</f>
        <v>1928131463</v>
      </c>
    </row>
    <row r="26" spans="1:6" ht="15" customHeight="1">
      <c r="A26" s="186" t="s">
        <v>605</v>
      </c>
      <c r="B26" s="186" t="s">
        <v>606</v>
      </c>
      <c r="C26" s="183" t="s">
        <v>607</v>
      </c>
      <c r="D26" s="183">
        <v>151</v>
      </c>
      <c r="E26" s="187">
        <v>740636173</v>
      </c>
      <c r="F26" s="188">
        <v>164402428</v>
      </c>
    </row>
    <row r="27" spans="1:6" ht="15" customHeight="1">
      <c r="A27" s="186" t="s">
        <v>608</v>
      </c>
      <c r="B27" s="186" t="s">
        <v>609</v>
      </c>
      <c r="C27" s="183" t="s">
        <v>610</v>
      </c>
      <c r="D27" s="183">
        <v>152</v>
      </c>
      <c r="E27" s="187">
        <v>1440921597.1</v>
      </c>
      <c r="F27" s="188">
        <v>1136498339</v>
      </c>
    </row>
    <row r="28" spans="1:6" ht="15" customHeight="1">
      <c r="A28" s="186" t="s">
        <v>611</v>
      </c>
      <c r="B28" s="186" t="s">
        <v>612</v>
      </c>
      <c r="C28" s="183" t="s">
        <v>611</v>
      </c>
      <c r="D28" s="183">
        <v>154</v>
      </c>
      <c r="E28" s="187">
        <v>0</v>
      </c>
      <c r="F28" s="188">
        <v>13744590</v>
      </c>
    </row>
    <row r="29" spans="1:6" ht="15" customHeight="1">
      <c r="A29" s="186" t="s">
        <v>613</v>
      </c>
      <c r="B29" s="186" t="s">
        <v>614</v>
      </c>
      <c r="C29" s="183" t="s">
        <v>613</v>
      </c>
      <c r="D29" s="183">
        <v>158</v>
      </c>
      <c r="E29" s="187">
        <v>732736895</v>
      </c>
      <c r="F29" s="188">
        <v>613486106</v>
      </c>
    </row>
    <row r="30" spans="1:6" ht="15" customHeight="1">
      <c r="A30" s="180" t="s">
        <v>615</v>
      </c>
      <c r="B30" s="180" t="s">
        <v>616</v>
      </c>
      <c r="C30" s="182" t="s">
        <v>617</v>
      </c>
      <c r="D30" s="183">
        <v>200</v>
      </c>
      <c r="E30" s="184">
        <v>74979629151.45</v>
      </c>
      <c r="F30" s="189">
        <f>F37+F56</f>
        <v>75804364075</v>
      </c>
    </row>
    <row r="31" spans="1:6" ht="26.25" customHeight="1">
      <c r="A31" s="180" t="s">
        <v>618</v>
      </c>
      <c r="B31" s="181" t="s">
        <v>619</v>
      </c>
      <c r="C31" s="182" t="s">
        <v>620</v>
      </c>
      <c r="D31" s="183">
        <v>210</v>
      </c>
      <c r="E31" s="184">
        <v>0.45</v>
      </c>
      <c r="F31" s="185">
        <v>0</v>
      </c>
    </row>
    <row r="32" spans="1:6" ht="15" customHeight="1">
      <c r="A32" s="186" t="s">
        <v>621</v>
      </c>
      <c r="B32" s="186" t="s">
        <v>622</v>
      </c>
      <c r="C32" s="183" t="s">
        <v>623</v>
      </c>
      <c r="D32" s="183">
        <v>211</v>
      </c>
      <c r="E32" s="187">
        <v>0</v>
      </c>
      <c r="F32" s="188">
        <v>0</v>
      </c>
    </row>
    <row r="33" spans="1:6" ht="15" customHeight="1">
      <c r="A33" s="186" t="s">
        <v>624</v>
      </c>
      <c r="B33" s="186" t="s">
        <v>625</v>
      </c>
      <c r="C33" s="183" t="s">
        <v>626</v>
      </c>
      <c r="D33" s="183">
        <v>212</v>
      </c>
      <c r="E33" s="187">
        <v>0.45</v>
      </c>
      <c r="F33" s="188">
        <v>0</v>
      </c>
    </row>
    <row r="34" spans="1:6" ht="15" customHeight="1">
      <c r="A34" s="186" t="s">
        <v>627</v>
      </c>
      <c r="B34" s="186" t="s">
        <v>628</v>
      </c>
      <c r="C34" s="183" t="s">
        <v>629</v>
      </c>
      <c r="D34" s="183">
        <v>213</v>
      </c>
      <c r="E34" s="187">
        <v>0</v>
      </c>
      <c r="F34" s="188">
        <v>0</v>
      </c>
    </row>
    <row r="35" spans="1:6" ht="15" customHeight="1">
      <c r="A35" s="186" t="s">
        <v>630</v>
      </c>
      <c r="B35" s="186" t="s">
        <v>631</v>
      </c>
      <c r="C35" s="183" t="s">
        <v>632</v>
      </c>
      <c r="D35" s="183">
        <v>218</v>
      </c>
      <c r="E35" s="187">
        <v>0</v>
      </c>
      <c r="F35" s="188">
        <v>0</v>
      </c>
    </row>
    <row r="36" spans="1:6" ht="15" customHeight="1">
      <c r="A36" s="186" t="s">
        <v>633</v>
      </c>
      <c r="B36" s="186" t="s">
        <v>634</v>
      </c>
      <c r="C36" s="183" t="s">
        <v>635</v>
      </c>
      <c r="D36" s="183">
        <v>219</v>
      </c>
      <c r="E36" s="187">
        <v>0</v>
      </c>
      <c r="F36" s="188">
        <v>0</v>
      </c>
    </row>
    <row r="37" spans="1:6" ht="15" customHeight="1">
      <c r="A37" s="180" t="s">
        <v>636</v>
      </c>
      <c r="B37" s="180" t="s">
        <v>637</v>
      </c>
      <c r="C37" s="182" t="s">
        <v>638</v>
      </c>
      <c r="D37" s="183">
        <v>220</v>
      </c>
      <c r="E37" s="184">
        <v>73601182293</v>
      </c>
      <c r="F37" s="189">
        <f>F38+F41+F44+F47</f>
        <v>74601744692</v>
      </c>
    </row>
    <row r="38" spans="1:6" ht="15" customHeight="1">
      <c r="A38" s="186" t="s">
        <v>639</v>
      </c>
      <c r="B38" s="186" t="s">
        <v>640</v>
      </c>
      <c r="C38" s="183" t="s">
        <v>641</v>
      </c>
      <c r="D38" s="183">
        <v>221</v>
      </c>
      <c r="E38" s="187">
        <v>2825573942</v>
      </c>
      <c r="F38" s="188">
        <v>2791540000</v>
      </c>
    </row>
    <row r="39" spans="1:6" ht="15" customHeight="1">
      <c r="A39" s="186" t="s">
        <v>642</v>
      </c>
      <c r="B39" s="186" t="s">
        <v>643</v>
      </c>
      <c r="C39" s="183" t="s">
        <v>644</v>
      </c>
      <c r="D39" s="183">
        <v>222</v>
      </c>
      <c r="E39" s="187">
        <v>11166634232</v>
      </c>
      <c r="F39" s="188">
        <v>10886724232</v>
      </c>
    </row>
    <row r="40" spans="1:6" ht="15" customHeight="1">
      <c r="A40" s="186" t="s">
        <v>645</v>
      </c>
      <c r="B40" s="186" t="s">
        <v>646</v>
      </c>
      <c r="C40" s="183" t="s">
        <v>647</v>
      </c>
      <c r="D40" s="183">
        <v>223</v>
      </c>
      <c r="E40" s="187">
        <v>-8341060290</v>
      </c>
      <c r="F40" s="188">
        <v>-8095184232</v>
      </c>
    </row>
    <row r="41" spans="1:6" ht="15" customHeight="1">
      <c r="A41" s="186" t="s">
        <v>648</v>
      </c>
      <c r="B41" s="186" t="s">
        <v>649</v>
      </c>
      <c r="C41" s="183" t="s">
        <v>650</v>
      </c>
      <c r="D41" s="183">
        <v>224</v>
      </c>
      <c r="E41" s="187">
        <v>0</v>
      </c>
      <c r="F41" s="188">
        <v>0</v>
      </c>
    </row>
    <row r="42" spans="1:6" ht="15" customHeight="1">
      <c r="A42" s="186" t="s">
        <v>651</v>
      </c>
      <c r="B42" s="186" t="s">
        <v>643</v>
      </c>
      <c r="C42" s="183" t="s">
        <v>652</v>
      </c>
      <c r="D42" s="183">
        <v>225</v>
      </c>
      <c r="E42" s="187">
        <v>0</v>
      </c>
      <c r="F42" s="188">
        <v>0</v>
      </c>
    </row>
    <row r="43" spans="1:6" ht="15" customHeight="1">
      <c r="A43" s="186" t="s">
        <v>653</v>
      </c>
      <c r="B43" s="186" t="s">
        <v>646</v>
      </c>
      <c r="C43" s="183" t="s">
        <v>654</v>
      </c>
      <c r="D43" s="183">
        <v>226</v>
      </c>
      <c r="E43" s="187">
        <v>0</v>
      </c>
      <c r="F43" s="188">
        <v>0</v>
      </c>
    </row>
    <row r="44" spans="1:6" ht="15" customHeight="1">
      <c r="A44" s="186" t="s">
        <v>655</v>
      </c>
      <c r="B44" s="186" t="s">
        <v>656</v>
      </c>
      <c r="C44" s="183" t="s">
        <v>657</v>
      </c>
      <c r="D44" s="183">
        <v>227</v>
      </c>
      <c r="E44" s="187">
        <v>-300775478</v>
      </c>
      <c r="F44" s="188">
        <v>25248953529</v>
      </c>
    </row>
    <row r="45" spans="1:6" ht="15" customHeight="1">
      <c r="A45" s="186" t="s">
        <v>658</v>
      </c>
      <c r="B45" s="186" t="s">
        <v>643</v>
      </c>
      <c r="C45" s="183" t="s">
        <v>659</v>
      </c>
      <c r="D45" s="183">
        <v>228</v>
      </c>
      <c r="E45" s="187">
        <v>25000000</v>
      </c>
      <c r="F45" s="188">
        <v>25518838328</v>
      </c>
    </row>
    <row r="46" spans="1:6" ht="15" customHeight="1">
      <c r="A46" s="186" t="s">
        <v>660</v>
      </c>
      <c r="B46" s="186" t="s">
        <v>646</v>
      </c>
      <c r="C46" s="183" t="s">
        <v>661</v>
      </c>
      <c r="D46" s="183">
        <v>229</v>
      </c>
      <c r="E46" s="187">
        <v>-325775478</v>
      </c>
      <c r="F46" s="188">
        <v>-269884799</v>
      </c>
    </row>
    <row r="47" spans="1:6" ht="15" customHeight="1">
      <c r="A47" s="186" t="s">
        <v>662</v>
      </c>
      <c r="B47" s="186" t="s">
        <v>663</v>
      </c>
      <c r="C47" s="183" t="s">
        <v>664</v>
      </c>
      <c r="D47" s="183">
        <v>230</v>
      </c>
      <c r="E47" s="187">
        <v>71076383829</v>
      </c>
      <c r="F47" s="188">
        <v>46561251163</v>
      </c>
    </row>
    <row r="48" spans="1:6" ht="15" customHeight="1">
      <c r="A48" s="180" t="s">
        <v>665</v>
      </c>
      <c r="B48" s="180" t="s">
        <v>666</v>
      </c>
      <c r="C48" s="182" t="s">
        <v>667</v>
      </c>
      <c r="D48" s="183">
        <v>240</v>
      </c>
      <c r="E48" s="184">
        <v>0</v>
      </c>
      <c r="F48" s="189">
        <v>0</v>
      </c>
    </row>
    <row r="49" spans="1:6" ht="15" customHeight="1">
      <c r="A49" s="186" t="s">
        <v>668</v>
      </c>
      <c r="B49" s="186" t="s">
        <v>643</v>
      </c>
      <c r="C49" s="183" t="s">
        <v>669</v>
      </c>
      <c r="D49" s="183">
        <v>241</v>
      </c>
      <c r="E49" s="187">
        <v>0</v>
      </c>
      <c r="F49" s="188">
        <v>0</v>
      </c>
    </row>
    <row r="50" spans="1:6" ht="15" customHeight="1">
      <c r="A50" s="186" t="s">
        <v>670</v>
      </c>
      <c r="B50" s="186" t="s">
        <v>646</v>
      </c>
      <c r="C50" s="183" t="s">
        <v>671</v>
      </c>
      <c r="D50" s="183">
        <v>242</v>
      </c>
      <c r="E50" s="187">
        <v>0</v>
      </c>
      <c r="F50" s="188">
        <v>0</v>
      </c>
    </row>
    <row r="51" spans="1:6" ht="27" customHeight="1">
      <c r="A51" s="180" t="s">
        <v>672</v>
      </c>
      <c r="B51" s="181" t="s">
        <v>673</v>
      </c>
      <c r="C51" s="182" t="s">
        <v>674</v>
      </c>
      <c r="D51" s="183">
        <v>250</v>
      </c>
      <c r="E51" s="184">
        <v>0</v>
      </c>
      <c r="F51" s="190">
        <v>0</v>
      </c>
    </row>
    <row r="52" spans="1:6" ht="15" customHeight="1">
      <c r="A52" s="186" t="s">
        <v>675</v>
      </c>
      <c r="B52" s="186" t="s">
        <v>676</v>
      </c>
      <c r="C52" s="183" t="s">
        <v>677</v>
      </c>
      <c r="D52" s="183">
        <v>251</v>
      </c>
      <c r="E52" s="187">
        <v>0</v>
      </c>
      <c r="F52" s="188">
        <v>0</v>
      </c>
    </row>
    <row r="53" spans="1:6" ht="15" customHeight="1">
      <c r="A53" s="186" t="s">
        <v>678</v>
      </c>
      <c r="B53" s="186" t="s">
        <v>679</v>
      </c>
      <c r="C53" s="183" t="s">
        <v>680</v>
      </c>
      <c r="D53" s="183">
        <v>252</v>
      </c>
      <c r="E53" s="187">
        <v>0</v>
      </c>
      <c r="F53" s="188">
        <v>0</v>
      </c>
    </row>
    <row r="54" spans="1:6" ht="15" customHeight="1">
      <c r="A54" s="186" t="s">
        <v>681</v>
      </c>
      <c r="B54" s="186" t="s">
        <v>682</v>
      </c>
      <c r="C54" s="183" t="s">
        <v>683</v>
      </c>
      <c r="D54" s="183">
        <v>258</v>
      </c>
      <c r="E54" s="187">
        <v>0</v>
      </c>
      <c r="F54" s="188">
        <v>0</v>
      </c>
    </row>
    <row r="55" spans="1:6" ht="15" customHeight="1">
      <c r="A55" s="186" t="s">
        <v>684</v>
      </c>
      <c r="B55" s="186" t="s">
        <v>685</v>
      </c>
      <c r="C55" s="183" t="s">
        <v>686</v>
      </c>
      <c r="D55" s="183">
        <v>259</v>
      </c>
      <c r="E55" s="187">
        <v>0</v>
      </c>
      <c r="F55" s="188">
        <v>0</v>
      </c>
    </row>
    <row r="56" spans="1:6" ht="15" customHeight="1">
      <c r="A56" s="180" t="s">
        <v>687</v>
      </c>
      <c r="B56" s="180" t="s">
        <v>688</v>
      </c>
      <c r="C56" s="182" t="s">
        <v>689</v>
      </c>
      <c r="D56" s="183">
        <v>260</v>
      </c>
      <c r="E56" s="184">
        <v>1378446858</v>
      </c>
      <c r="F56" s="188">
        <v>1202619383</v>
      </c>
    </row>
    <row r="57" spans="1:6" ht="15" customHeight="1">
      <c r="A57" s="186" t="s">
        <v>690</v>
      </c>
      <c r="B57" s="186" t="s">
        <v>691</v>
      </c>
      <c r="C57" s="183" t="s">
        <v>692</v>
      </c>
      <c r="D57" s="183">
        <v>261</v>
      </c>
      <c r="E57" s="187">
        <v>1378446858</v>
      </c>
      <c r="F57" s="188">
        <v>1202619383</v>
      </c>
    </row>
    <row r="58" spans="1:6" ht="15" customHeight="1">
      <c r="A58" s="186" t="s">
        <v>693</v>
      </c>
      <c r="B58" s="186" t="s">
        <v>694</v>
      </c>
      <c r="C58" s="183" t="s">
        <v>695</v>
      </c>
      <c r="D58" s="183">
        <v>262</v>
      </c>
      <c r="E58" s="187">
        <v>0</v>
      </c>
      <c r="F58" s="188">
        <v>0</v>
      </c>
    </row>
    <row r="59" spans="1:6" ht="15" customHeight="1">
      <c r="A59" s="191" t="s">
        <v>696</v>
      </c>
      <c r="B59" s="191" t="s">
        <v>697</v>
      </c>
      <c r="C59" s="192" t="s">
        <v>698</v>
      </c>
      <c r="D59" s="192">
        <v>268</v>
      </c>
      <c r="E59" s="193">
        <v>0</v>
      </c>
      <c r="F59" s="194">
        <v>0</v>
      </c>
    </row>
    <row r="60" spans="1:6" ht="15" customHeight="1">
      <c r="A60" s="195" t="s">
        <v>699</v>
      </c>
      <c r="B60" s="196"/>
      <c r="C60" s="197"/>
      <c r="D60" s="197"/>
      <c r="E60" s="198">
        <v>117207714076.1</v>
      </c>
      <c r="F60" s="199">
        <f>F8+F30</f>
        <v>116482976256</v>
      </c>
    </row>
    <row r="61" spans="1:6" ht="15" customHeight="1">
      <c r="A61" s="200" t="s">
        <v>700</v>
      </c>
      <c r="B61" s="200" t="s">
        <v>701</v>
      </c>
      <c r="C61" s="201" t="s">
        <v>702</v>
      </c>
      <c r="D61" s="201">
        <v>300</v>
      </c>
      <c r="E61" s="202">
        <v>76399723787.25</v>
      </c>
      <c r="F61" s="203">
        <f>F62+F74</f>
        <v>85498901421</v>
      </c>
    </row>
    <row r="62" spans="1:6" ht="35.25" customHeight="1">
      <c r="A62" s="180" t="s">
        <v>703</v>
      </c>
      <c r="B62" s="181" t="s">
        <v>704</v>
      </c>
      <c r="C62" s="182" t="s">
        <v>705</v>
      </c>
      <c r="D62" s="183">
        <v>310</v>
      </c>
      <c r="E62" s="184">
        <v>11981723787.25</v>
      </c>
      <c r="F62" s="185">
        <f>SUM(F63:F73)</f>
        <v>16061526976</v>
      </c>
    </row>
    <row r="63" spans="1:6" ht="15" customHeight="1">
      <c r="A63" s="186" t="s">
        <v>706</v>
      </c>
      <c r="B63" s="186" t="s">
        <v>707</v>
      </c>
      <c r="C63" s="183" t="s">
        <v>708</v>
      </c>
      <c r="D63" s="183">
        <v>311</v>
      </c>
      <c r="E63" s="187">
        <v>0</v>
      </c>
      <c r="F63" s="188">
        <v>0</v>
      </c>
    </row>
    <row r="64" spans="1:6" ht="15" customHeight="1">
      <c r="A64" s="186" t="s">
        <v>709</v>
      </c>
      <c r="B64" s="186" t="s">
        <v>710</v>
      </c>
      <c r="C64" s="183" t="s">
        <v>711</v>
      </c>
      <c r="D64" s="183">
        <v>312</v>
      </c>
      <c r="E64" s="187">
        <v>10148017015.4</v>
      </c>
      <c r="F64" s="188">
        <v>8912020843</v>
      </c>
    </row>
    <row r="65" spans="1:6" ht="15" customHeight="1">
      <c r="A65" s="186" t="s">
        <v>712</v>
      </c>
      <c r="B65" s="186" t="s">
        <v>713</v>
      </c>
      <c r="C65" s="183" t="s">
        <v>714</v>
      </c>
      <c r="D65" s="183">
        <v>313</v>
      </c>
      <c r="E65" s="187">
        <v>62780030</v>
      </c>
      <c r="F65" s="188">
        <v>0</v>
      </c>
    </row>
    <row r="66" spans="1:6" ht="15" customHeight="1">
      <c r="A66" s="186" t="s">
        <v>715</v>
      </c>
      <c r="B66" s="186" t="s">
        <v>716</v>
      </c>
      <c r="C66" s="183" t="s">
        <v>717</v>
      </c>
      <c r="D66" s="183">
        <v>314</v>
      </c>
      <c r="E66" s="187">
        <v>1278330601.85</v>
      </c>
      <c r="F66" s="188">
        <v>567684168</v>
      </c>
    </row>
    <row r="67" spans="1:6" ht="15" customHeight="1">
      <c r="A67" s="186" t="s">
        <v>718</v>
      </c>
      <c r="B67" s="186" t="s">
        <v>719</v>
      </c>
      <c r="C67" s="183" t="s">
        <v>720</v>
      </c>
      <c r="D67" s="183">
        <v>315</v>
      </c>
      <c r="E67" s="187">
        <v>0</v>
      </c>
      <c r="F67" s="188">
        <v>0</v>
      </c>
    </row>
    <row r="68" spans="1:6" ht="15" customHeight="1">
      <c r="A68" s="186" t="s">
        <v>721</v>
      </c>
      <c r="B68" s="186" t="s">
        <v>722</v>
      </c>
      <c r="C68" s="183" t="s">
        <v>723</v>
      </c>
      <c r="D68" s="183">
        <v>316</v>
      </c>
      <c r="E68" s="187">
        <v>524877000</v>
      </c>
      <c r="F68" s="188">
        <v>243127500</v>
      </c>
    </row>
    <row r="69" spans="1:6" ht="15" customHeight="1">
      <c r="A69" s="186" t="s">
        <v>724</v>
      </c>
      <c r="B69" s="186" t="s">
        <v>725</v>
      </c>
      <c r="C69" s="183" t="s">
        <v>726</v>
      </c>
      <c r="D69" s="183">
        <v>317</v>
      </c>
      <c r="E69" s="187">
        <v>0</v>
      </c>
      <c r="F69" s="188">
        <v>0</v>
      </c>
    </row>
    <row r="70" spans="1:6" ht="15" customHeight="1">
      <c r="A70" s="186" t="s">
        <v>727</v>
      </c>
      <c r="B70" s="186" t="s">
        <v>728</v>
      </c>
      <c r="C70" s="183" t="s">
        <v>729</v>
      </c>
      <c r="D70" s="183">
        <v>318</v>
      </c>
      <c r="E70" s="187">
        <v>0</v>
      </c>
      <c r="F70" s="188">
        <v>0</v>
      </c>
    </row>
    <row r="71" spans="1:6" ht="15" customHeight="1">
      <c r="A71" s="186" t="s">
        <v>730</v>
      </c>
      <c r="B71" s="186" t="s">
        <v>731</v>
      </c>
      <c r="C71" s="183" t="s">
        <v>732</v>
      </c>
      <c r="D71" s="183">
        <v>319</v>
      </c>
      <c r="E71" s="187">
        <v>252546562</v>
      </c>
      <c r="F71" s="188">
        <v>6326573427</v>
      </c>
    </row>
    <row r="72" spans="1:6" ht="15" customHeight="1">
      <c r="A72" s="186" t="s">
        <v>733</v>
      </c>
      <c r="B72" s="186" t="s">
        <v>734</v>
      </c>
      <c r="C72" s="183" t="s">
        <v>733</v>
      </c>
      <c r="D72" s="183">
        <v>320</v>
      </c>
      <c r="E72" s="187">
        <v>0</v>
      </c>
      <c r="F72" s="188">
        <v>0</v>
      </c>
    </row>
    <row r="73" spans="1:6" ht="15" customHeight="1">
      <c r="A73" s="186" t="s">
        <v>735</v>
      </c>
      <c r="B73" s="186" t="s">
        <v>736</v>
      </c>
      <c r="C73" s="183" t="s">
        <v>735</v>
      </c>
      <c r="D73" s="183">
        <v>323</v>
      </c>
      <c r="E73" s="187">
        <v>-284827422</v>
      </c>
      <c r="F73" s="204">
        <v>12121038</v>
      </c>
    </row>
    <row r="74" spans="1:6" ht="35.25" customHeight="1">
      <c r="A74" s="180" t="s">
        <v>737</v>
      </c>
      <c r="B74" s="181" t="s">
        <v>738</v>
      </c>
      <c r="C74" s="182" t="s">
        <v>737</v>
      </c>
      <c r="D74" s="183">
        <v>330</v>
      </c>
      <c r="E74" s="184">
        <v>64418000000</v>
      </c>
      <c r="F74" s="185">
        <f>SUM(F75:F83)</f>
        <v>69437374445</v>
      </c>
    </row>
    <row r="75" spans="1:6" ht="15" customHeight="1">
      <c r="A75" s="186" t="s">
        <v>739</v>
      </c>
      <c r="B75" s="186" t="s">
        <v>740</v>
      </c>
      <c r="C75" s="183" t="s">
        <v>741</v>
      </c>
      <c r="D75" s="183">
        <v>331</v>
      </c>
      <c r="E75" s="187">
        <v>0</v>
      </c>
      <c r="F75" s="188">
        <v>0</v>
      </c>
    </row>
    <row r="76" spans="1:6" ht="15" customHeight="1">
      <c r="A76" s="186" t="s">
        <v>742</v>
      </c>
      <c r="B76" s="186" t="s">
        <v>743</v>
      </c>
      <c r="C76" s="183" t="s">
        <v>744</v>
      </c>
      <c r="D76" s="183">
        <v>332</v>
      </c>
      <c r="E76" s="187">
        <v>0</v>
      </c>
      <c r="F76" s="188">
        <v>0</v>
      </c>
    </row>
    <row r="77" spans="1:6" ht="15" customHeight="1">
      <c r="A77" s="186" t="s">
        <v>745</v>
      </c>
      <c r="B77" s="186" t="s">
        <v>746</v>
      </c>
      <c r="C77" s="183" t="s">
        <v>747</v>
      </c>
      <c r="D77" s="183">
        <v>333</v>
      </c>
      <c r="E77" s="187">
        <v>1116000000</v>
      </c>
      <c r="F77" s="188">
        <v>1166000000</v>
      </c>
    </row>
    <row r="78" spans="1:6" ht="15" customHeight="1">
      <c r="A78" s="186" t="s">
        <v>748</v>
      </c>
      <c r="B78" s="186" t="s">
        <v>749</v>
      </c>
      <c r="C78" s="183" t="s">
        <v>750</v>
      </c>
      <c r="D78" s="183">
        <v>334</v>
      </c>
      <c r="E78" s="187">
        <v>63300000000</v>
      </c>
      <c r="F78" s="188">
        <v>68271374445</v>
      </c>
    </row>
    <row r="79" spans="1:6" ht="15" customHeight="1">
      <c r="A79" s="186" t="s">
        <v>751</v>
      </c>
      <c r="B79" s="186" t="s">
        <v>752</v>
      </c>
      <c r="C79" s="183" t="s">
        <v>753</v>
      </c>
      <c r="D79" s="183">
        <v>335</v>
      </c>
      <c r="E79" s="187">
        <v>0</v>
      </c>
      <c r="F79" s="188">
        <v>0</v>
      </c>
    </row>
    <row r="80" spans="1:6" ht="15" customHeight="1">
      <c r="A80" s="186" t="s">
        <v>754</v>
      </c>
      <c r="B80" s="186" t="s">
        <v>755</v>
      </c>
      <c r="C80" s="183" t="s">
        <v>756</v>
      </c>
      <c r="D80" s="183">
        <v>336</v>
      </c>
      <c r="E80" s="187">
        <v>0</v>
      </c>
      <c r="F80" s="188">
        <v>0</v>
      </c>
    </row>
    <row r="81" spans="1:6" ht="15" customHeight="1">
      <c r="A81" s="186" t="s">
        <v>757</v>
      </c>
      <c r="B81" s="186" t="s">
        <v>758</v>
      </c>
      <c r="C81" s="183" t="s">
        <v>759</v>
      </c>
      <c r="D81" s="183">
        <v>337</v>
      </c>
      <c r="E81" s="187">
        <v>0</v>
      </c>
      <c r="F81" s="188">
        <v>0</v>
      </c>
    </row>
    <row r="82" spans="1:7" ht="15" customHeight="1">
      <c r="A82" s="186" t="s">
        <v>760</v>
      </c>
      <c r="B82" s="186" t="s">
        <v>761</v>
      </c>
      <c r="C82" s="183" t="s">
        <v>760</v>
      </c>
      <c r="D82" s="183">
        <v>338</v>
      </c>
      <c r="E82" s="187">
        <v>2000000</v>
      </c>
      <c r="F82" s="188"/>
      <c r="G82" s="340"/>
    </row>
    <row r="83" spans="1:6" ht="15" customHeight="1">
      <c r="A83" s="186" t="s">
        <v>762</v>
      </c>
      <c r="B83" s="186" t="s">
        <v>763</v>
      </c>
      <c r="C83" s="183" t="s">
        <v>762</v>
      </c>
      <c r="D83" s="183">
        <v>339</v>
      </c>
      <c r="E83" s="187">
        <v>0</v>
      </c>
      <c r="F83" s="188">
        <v>0</v>
      </c>
    </row>
    <row r="84" spans="1:7" ht="15" customHeight="1">
      <c r="A84" s="180" t="s">
        <v>764</v>
      </c>
      <c r="B84" s="180" t="s">
        <v>765</v>
      </c>
      <c r="C84" s="182" t="s">
        <v>766</v>
      </c>
      <c r="D84" s="183">
        <v>400</v>
      </c>
      <c r="E84" s="184">
        <v>40807990288.99</v>
      </c>
      <c r="F84" s="188">
        <v>30984074835</v>
      </c>
      <c r="G84" s="341"/>
    </row>
    <row r="85" spans="1:6" ht="15" customHeight="1">
      <c r="A85" s="180" t="s">
        <v>767</v>
      </c>
      <c r="B85" s="181" t="s">
        <v>768</v>
      </c>
      <c r="C85" s="182" t="s">
        <v>769</v>
      </c>
      <c r="D85" s="183">
        <v>410</v>
      </c>
      <c r="E85" s="184">
        <v>40807990288.99</v>
      </c>
      <c r="F85" s="185">
        <v>30984074835</v>
      </c>
    </row>
    <row r="86" spans="1:6" ht="15" customHeight="1">
      <c r="A86" s="186" t="s">
        <v>770</v>
      </c>
      <c r="B86" s="186" t="s">
        <v>771</v>
      </c>
      <c r="C86" s="183" t="s">
        <v>772</v>
      </c>
      <c r="D86" s="183">
        <v>411</v>
      </c>
      <c r="E86" s="187">
        <v>29799990000</v>
      </c>
      <c r="F86" s="188">
        <v>23355000000</v>
      </c>
    </row>
    <row r="87" spans="1:6" ht="15" customHeight="1">
      <c r="A87" s="186" t="s">
        <v>773</v>
      </c>
      <c r="B87" s="186" t="s">
        <v>774</v>
      </c>
      <c r="C87" s="183" t="s">
        <v>775</v>
      </c>
      <c r="D87" s="183">
        <v>412</v>
      </c>
      <c r="E87" s="187">
        <v>2205500000</v>
      </c>
      <c r="F87" s="188">
        <v>2205500000</v>
      </c>
    </row>
    <row r="88" spans="1:6" ht="15" customHeight="1">
      <c r="A88" s="186" t="s">
        <v>776</v>
      </c>
      <c r="B88" s="186" t="s">
        <v>777</v>
      </c>
      <c r="C88" s="183" t="s">
        <v>778</v>
      </c>
      <c r="D88" s="183">
        <v>413</v>
      </c>
      <c r="E88" s="187">
        <v>0</v>
      </c>
      <c r="F88" s="188">
        <v>0</v>
      </c>
    </row>
    <row r="89" spans="1:6" ht="15" customHeight="1">
      <c r="A89" s="186" t="s">
        <v>779</v>
      </c>
      <c r="B89" s="186" t="s">
        <v>780</v>
      </c>
      <c r="C89" s="183" t="s">
        <v>781</v>
      </c>
      <c r="D89" s="183">
        <v>414</v>
      </c>
      <c r="E89" s="187">
        <v>0</v>
      </c>
      <c r="F89" s="188">
        <v>0</v>
      </c>
    </row>
    <row r="90" spans="1:6" ht="15" customHeight="1">
      <c r="A90" s="186" t="s">
        <v>782</v>
      </c>
      <c r="B90" s="186" t="s">
        <v>783</v>
      </c>
      <c r="C90" s="183" t="s">
        <v>784</v>
      </c>
      <c r="D90" s="183">
        <v>415</v>
      </c>
      <c r="E90" s="187">
        <v>0</v>
      </c>
      <c r="F90" s="188">
        <v>0</v>
      </c>
    </row>
    <row r="91" spans="1:6" ht="15" customHeight="1">
      <c r="A91" s="186" t="s">
        <v>785</v>
      </c>
      <c r="B91" s="186" t="s">
        <v>786</v>
      </c>
      <c r="C91" s="183" t="s">
        <v>787</v>
      </c>
      <c r="D91" s="183">
        <v>416</v>
      </c>
      <c r="E91" s="187">
        <v>0</v>
      </c>
      <c r="F91" s="188">
        <v>0</v>
      </c>
    </row>
    <row r="92" spans="1:6" ht="15" customHeight="1">
      <c r="A92" s="186" t="s">
        <v>788</v>
      </c>
      <c r="B92" s="186" t="s">
        <v>789</v>
      </c>
      <c r="C92" s="183" t="s">
        <v>790</v>
      </c>
      <c r="D92" s="183">
        <v>417</v>
      </c>
      <c r="E92" s="187">
        <v>2088392594</v>
      </c>
      <c r="F92" s="188">
        <v>2088392594</v>
      </c>
    </row>
    <row r="93" spans="1:6" ht="15" customHeight="1">
      <c r="A93" s="186" t="s">
        <v>791</v>
      </c>
      <c r="B93" s="186" t="s">
        <v>792</v>
      </c>
      <c r="C93" s="183" t="s">
        <v>793</v>
      </c>
      <c r="D93" s="183">
        <v>418</v>
      </c>
      <c r="E93" s="187">
        <v>767549462</v>
      </c>
      <c r="F93" s="188">
        <v>767549462</v>
      </c>
    </row>
    <row r="94" spans="1:6" ht="15" customHeight="1">
      <c r="A94" s="186" t="s">
        <v>794</v>
      </c>
      <c r="B94" s="186" t="s">
        <v>795</v>
      </c>
      <c r="C94" s="183" t="s">
        <v>796</v>
      </c>
      <c r="D94" s="183">
        <v>419</v>
      </c>
      <c r="E94" s="187">
        <v>0</v>
      </c>
      <c r="F94" s="188">
        <v>0</v>
      </c>
    </row>
    <row r="95" spans="1:6" ht="15" customHeight="1">
      <c r="A95" s="186" t="s">
        <v>797</v>
      </c>
      <c r="B95" s="186" t="s">
        <v>798</v>
      </c>
      <c r="C95" s="183" t="s">
        <v>799</v>
      </c>
      <c r="D95" s="183">
        <v>420</v>
      </c>
      <c r="E95" s="187">
        <v>5946558232.99</v>
      </c>
      <c r="F95" s="188">
        <v>2567632779</v>
      </c>
    </row>
    <row r="96" spans="1:6" ht="15" customHeight="1">
      <c r="A96" s="186" t="s">
        <v>800</v>
      </c>
      <c r="B96" s="186" t="s">
        <v>801</v>
      </c>
      <c r="C96" s="183" t="s">
        <v>802</v>
      </c>
      <c r="D96" s="183">
        <v>421</v>
      </c>
      <c r="E96" s="187">
        <v>0</v>
      </c>
      <c r="F96" s="188"/>
    </row>
    <row r="97" spans="1:6" ht="15" customHeight="1">
      <c r="A97" s="186" t="s">
        <v>803</v>
      </c>
      <c r="B97" s="186" t="s">
        <v>804</v>
      </c>
      <c r="C97" s="205">
        <v>422</v>
      </c>
      <c r="D97" s="205">
        <v>422</v>
      </c>
      <c r="E97" s="187">
        <v>0</v>
      </c>
      <c r="F97" s="188"/>
    </row>
    <row r="98" spans="1:6" ht="15" customHeight="1">
      <c r="A98" s="180" t="s">
        <v>805</v>
      </c>
      <c r="B98" s="180" t="s">
        <v>806</v>
      </c>
      <c r="C98" s="182" t="s">
        <v>807</v>
      </c>
      <c r="D98" s="183">
        <v>430</v>
      </c>
      <c r="E98" s="184">
        <v>0</v>
      </c>
      <c r="F98" s="188"/>
    </row>
    <row r="99" spans="1:6" ht="15" customHeight="1">
      <c r="A99" s="186" t="s">
        <v>808</v>
      </c>
      <c r="B99" s="186" t="s">
        <v>809</v>
      </c>
      <c r="C99" s="183" t="s">
        <v>810</v>
      </c>
      <c r="D99" s="183">
        <v>432</v>
      </c>
      <c r="E99" s="187">
        <v>0</v>
      </c>
      <c r="F99" s="188"/>
    </row>
    <row r="100" spans="1:6" ht="15" customHeight="1">
      <c r="A100" s="186" t="s">
        <v>811</v>
      </c>
      <c r="B100" s="186" t="s">
        <v>812</v>
      </c>
      <c r="C100" s="183" t="s">
        <v>813</v>
      </c>
      <c r="D100" s="183">
        <v>433</v>
      </c>
      <c r="E100" s="187">
        <v>0</v>
      </c>
      <c r="F100" s="188"/>
    </row>
    <row r="101" spans="1:6" ht="15" customHeight="1">
      <c r="A101" s="186" t="s">
        <v>814</v>
      </c>
      <c r="B101" s="186" t="s">
        <v>815</v>
      </c>
      <c r="C101" s="183" t="s">
        <v>816</v>
      </c>
      <c r="D101" s="183"/>
      <c r="E101" s="187">
        <v>0</v>
      </c>
      <c r="F101" s="188"/>
    </row>
    <row r="102" spans="1:6" ht="15" customHeight="1">
      <c r="A102" s="186" t="s">
        <v>817</v>
      </c>
      <c r="B102" s="186" t="s">
        <v>818</v>
      </c>
      <c r="C102" s="183" t="s">
        <v>816</v>
      </c>
      <c r="D102" s="183"/>
      <c r="E102" s="187">
        <v>0</v>
      </c>
      <c r="F102" s="188"/>
    </row>
    <row r="103" spans="1:6" ht="15" customHeight="1">
      <c r="A103" s="186" t="s">
        <v>819</v>
      </c>
      <c r="B103" s="186" t="s">
        <v>820</v>
      </c>
      <c r="C103" s="183" t="s">
        <v>816</v>
      </c>
      <c r="D103" s="183"/>
      <c r="E103" s="187">
        <v>0</v>
      </c>
      <c r="F103" s="188"/>
    </row>
    <row r="104" spans="1:6" ht="15" customHeight="1">
      <c r="A104" s="186" t="s">
        <v>821</v>
      </c>
      <c r="B104" s="186" t="s">
        <v>822</v>
      </c>
      <c r="C104" s="183" t="s">
        <v>816</v>
      </c>
      <c r="D104" s="183"/>
      <c r="E104" s="187">
        <v>0</v>
      </c>
      <c r="F104" s="188"/>
    </row>
    <row r="105" spans="1:6" ht="15" customHeight="1">
      <c r="A105" s="186" t="s">
        <v>823</v>
      </c>
      <c r="B105" s="186" t="s">
        <v>824</v>
      </c>
      <c r="C105" s="183" t="s">
        <v>816</v>
      </c>
      <c r="D105" s="183"/>
      <c r="E105" s="187">
        <v>0</v>
      </c>
      <c r="F105" s="188"/>
    </row>
    <row r="106" spans="1:6" ht="15" customHeight="1">
      <c r="A106" s="191" t="s">
        <v>825</v>
      </c>
      <c r="B106" s="191" t="s">
        <v>826</v>
      </c>
      <c r="C106" s="192" t="s">
        <v>816</v>
      </c>
      <c r="D106" s="192"/>
      <c r="E106" s="193">
        <v>0</v>
      </c>
      <c r="F106" s="194"/>
    </row>
    <row r="107" spans="1:6" ht="15" customHeight="1">
      <c r="A107" s="195" t="s">
        <v>827</v>
      </c>
      <c r="B107" s="196"/>
      <c r="C107" s="206"/>
      <c r="D107" s="206"/>
      <c r="E107" s="207">
        <v>117207714076.23999</v>
      </c>
      <c r="F107" s="207">
        <f>F61+F85</f>
        <v>116482976256</v>
      </c>
    </row>
    <row r="108" spans="5:6" ht="12.75" hidden="1">
      <c r="E108" s="208">
        <v>0.139984130859375</v>
      </c>
      <c r="F108" s="208">
        <v>0</v>
      </c>
    </row>
    <row r="110" spans="1:6" ht="15.75">
      <c r="A110" s="170" t="s">
        <v>828</v>
      </c>
      <c r="B110" s="170"/>
      <c r="C110" s="170"/>
      <c r="D110" s="170"/>
      <c r="E110" s="170"/>
      <c r="F110" s="170"/>
    </row>
    <row r="111" spans="1:7" ht="12.75">
      <c r="A111" s="209"/>
      <c r="B111" s="210" t="s">
        <v>548</v>
      </c>
      <c r="C111" s="211"/>
      <c r="D111" s="211"/>
      <c r="E111" s="212" t="s">
        <v>550</v>
      </c>
      <c r="F111" s="212" t="s">
        <v>551</v>
      </c>
      <c r="G111" s="342"/>
    </row>
    <row r="112" spans="1:6" ht="12.75">
      <c r="A112" s="213">
        <v>1</v>
      </c>
      <c r="B112" s="213" t="s">
        <v>829</v>
      </c>
      <c r="C112" s="214"/>
      <c r="D112" s="214"/>
      <c r="E112" s="215"/>
      <c r="F112" s="216"/>
    </row>
    <row r="113" spans="1:6" ht="12.75">
      <c r="A113" s="213">
        <v>2</v>
      </c>
      <c r="B113" s="217" t="s">
        <v>830</v>
      </c>
      <c r="C113" s="218"/>
      <c r="D113" s="214"/>
      <c r="E113" s="219"/>
      <c r="F113" s="220"/>
    </row>
    <row r="114" spans="1:6" ht="12.75">
      <c r="A114" s="213">
        <v>3</v>
      </c>
      <c r="B114" s="213" t="s">
        <v>831</v>
      </c>
      <c r="C114" s="214"/>
      <c r="D114" s="214"/>
      <c r="E114" s="215"/>
      <c r="F114" s="216"/>
    </row>
    <row r="115" spans="1:6" ht="12.75">
      <c r="A115" s="213">
        <v>4</v>
      </c>
      <c r="B115" s="213" t="s">
        <v>832</v>
      </c>
      <c r="C115" s="214"/>
      <c r="D115" s="214"/>
      <c r="E115" s="215"/>
      <c r="F115" s="216"/>
    </row>
    <row r="116" spans="1:6" ht="12.75">
      <c r="A116" s="213">
        <v>5</v>
      </c>
      <c r="B116" s="217" t="s">
        <v>833</v>
      </c>
      <c r="C116" s="218"/>
      <c r="D116" s="214"/>
      <c r="E116" s="219"/>
      <c r="F116" s="220"/>
    </row>
    <row r="117" spans="1:6" ht="12.75">
      <c r="A117" s="213">
        <v>6</v>
      </c>
      <c r="B117" s="213" t="s">
        <v>834</v>
      </c>
      <c r="C117" s="214"/>
      <c r="D117" s="214"/>
      <c r="E117" s="215"/>
      <c r="F117" s="216"/>
    </row>
    <row r="118" spans="5:6" ht="12.75">
      <c r="E118" s="169" t="s">
        <v>835</v>
      </c>
      <c r="F118" s="169"/>
    </row>
    <row r="119" spans="2:6" ht="12.75">
      <c r="B119" s="221" t="s">
        <v>836</v>
      </c>
      <c r="E119" s="169" t="s">
        <v>160</v>
      </c>
      <c r="F119" s="222"/>
    </row>
    <row r="125" spans="1:6" ht="12.75">
      <c r="A125" s="223" t="s">
        <v>837</v>
      </c>
      <c r="B125" s="224"/>
      <c r="E125" s="169"/>
      <c r="F125" s="222"/>
    </row>
  </sheetData>
  <sheetProtection/>
  <mergeCells count="12">
    <mergeCell ref="A107:B107"/>
    <mergeCell ref="A110:F110"/>
    <mergeCell ref="E118:F118"/>
    <mergeCell ref="E119:F119"/>
    <mergeCell ref="A125:B125"/>
    <mergeCell ref="E125:F125"/>
    <mergeCell ref="E1:F1"/>
    <mergeCell ref="E2:F2"/>
    <mergeCell ref="E3:F3"/>
    <mergeCell ref="A4:F4"/>
    <mergeCell ref="A5:F5"/>
    <mergeCell ref="A60:B60"/>
  </mergeCells>
  <printOptions/>
  <pageMargins left="0.7" right="0.17" top="0.66" bottom="0.69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0" sqref="A10:IV20"/>
    </sheetView>
  </sheetViews>
  <sheetFormatPr defaultColWidth="9.140625" defaultRowHeight="12.75"/>
  <cols>
    <col min="1" max="1" width="21.00390625" style="7" customWidth="1"/>
    <col min="2" max="2" width="14.7109375" style="7" customWidth="1"/>
    <col min="3" max="3" width="11.57421875" style="7" customWidth="1"/>
    <col min="4" max="4" width="11.00390625" style="7" customWidth="1"/>
    <col min="5" max="5" width="14.421875" style="7" customWidth="1"/>
    <col min="6" max="6" width="10.8515625" style="7" customWidth="1"/>
    <col min="7" max="7" width="14.57421875" style="7" customWidth="1"/>
    <col min="8" max="16384" width="9.140625" style="7" customWidth="1"/>
  </cols>
  <sheetData>
    <row r="1" spans="1:7" ht="18" customHeight="1">
      <c r="A1" s="88" t="s">
        <v>347</v>
      </c>
      <c r="E1" s="81" t="s">
        <v>525</v>
      </c>
      <c r="G1" s="81" t="s">
        <v>86</v>
      </c>
    </row>
    <row r="2" spans="1:7" ht="18" customHeight="1">
      <c r="A2" s="88" t="s">
        <v>348</v>
      </c>
      <c r="E2" s="52">
        <v>63300000000</v>
      </c>
      <c r="F2" s="50"/>
      <c r="G2" s="35">
        <v>68271374445</v>
      </c>
    </row>
    <row r="3" spans="1:7" ht="18" customHeight="1">
      <c r="A3" s="88" t="s">
        <v>349</v>
      </c>
      <c r="E3" s="73">
        <v>63300000000</v>
      </c>
      <c r="F3" s="50"/>
      <c r="G3" s="73">
        <v>68271374445</v>
      </c>
    </row>
    <row r="4" spans="1:7" ht="18" customHeight="1">
      <c r="A4" s="88" t="s">
        <v>350</v>
      </c>
      <c r="E4" s="50"/>
      <c r="F4" s="50"/>
      <c r="G4" s="50"/>
    </row>
    <row r="5" spans="1:7" ht="18" customHeight="1">
      <c r="A5" s="88" t="s">
        <v>351</v>
      </c>
      <c r="E5" s="91" t="s">
        <v>16</v>
      </c>
      <c r="F5" s="50"/>
      <c r="G5" s="91" t="s">
        <v>16</v>
      </c>
    </row>
    <row r="6" spans="1:7" ht="18" customHeight="1">
      <c r="A6" s="88" t="s">
        <v>352</v>
      </c>
      <c r="E6" s="121">
        <v>0</v>
      </c>
      <c r="F6" s="131"/>
      <c r="G6" s="121">
        <v>0</v>
      </c>
    </row>
    <row r="7" spans="1:7" ht="18" customHeight="1">
      <c r="A7" s="88" t="s">
        <v>353</v>
      </c>
      <c r="E7" s="91" t="s">
        <v>16</v>
      </c>
      <c r="F7" s="50"/>
      <c r="G7" s="91" t="s">
        <v>16</v>
      </c>
    </row>
    <row r="8" spans="1:7" ht="18" customHeight="1">
      <c r="A8" s="88" t="s">
        <v>354</v>
      </c>
      <c r="E8" s="91" t="s">
        <v>16</v>
      </c>
      <c r="F8" s="50"/>
      <c r="G8" s="91" t="s">
        <v>16</v>
      </c>
    </row>
    <row r="9" spans="3:7" ht="18" customHeight="1">
      <c r="C9" s="89" t="s">
        <v>91</v>
      </c>
      <c r="E9" s="35">
        <v>63300000000</v>
      </c>
      <c r="F9" s="50"/>
      <c r="G9" s="35">
        <v>68271374445</v>
      </c>
    </row>
    <row r="10" ht="18" customHeight="1" hidden="1">
      <c r="A10" s="88" t="s">
        <v>355</v>
      </c>
    </row>
    <row r="11" ht="18" customHeight="1" hidden="1"/>
    <row r="12" spans="1:7" ht="18" customHeight="1" hidden="1">
      <c r="A12" s="11"/>
      <c r="B12" s="152" t="s">
        <v>129</v>
      </c>
      <c r="C12" s="153"/>
      <c r="D12" s="154"/>
      <c r="E12" s="152" t="s">
        <v>130</v>
      </c>
      <c r="F12" s="153"/>
      <c r="G12" s="154"/>
    </row>
    <row r="13" spans="1:7" ht="18" customHeight="1" hidden="1">
      <c r="A13" s="103" t="s">
        <v>356</v>
      </c>
      <c r="B13" s="104" t="s">
        <v>359</v>
      </c>
      <c r="C13" s="104" t="s">
        <v>357</v>
      </c>
      <c r="D13" s="104" t="s">
        <v>358</v>
      </c>
      <c r="E13" s="104" t="s">
        <v>359</v>
      </c>
      <c r="F13" s="104" t="s">
        <v>360</v>
      </c>
      <c r="G13" s="104" t="s">
        <v>358</v>
      </c>
    </row>
    <row r="14" spans="1:7" ht="18" customHeight="1" hidden="1">
      <c r="A14" s="14"/>
      <c r="B14" s="103" t="s">
        <v>363</v>
      </c>
      <c r="C14" s="103" t="s">
        <v>361</v>
      </c>
      <c r="D14" s="103" t="s">
        <v>362</v>
      </c>
      <c r="E14" s="103" t="s">
        <v>363</v>
      </c>
      <c r="F14" s="103" t="s">
        <v>364</v>
      </c>
      <c r="G14" s="103" t="s">
        <v>362</v>
      </c>
    </row>
    <row r="15" spans="1:7" ht="18" customHeight="1" hidden="1">
      <c r="A15" s="15"/>
      <c r="B15" s="105" t="s">
        <v>365</v>
      </c>
      <c r="C15" s="16"/>
      <c r="D15" s="16"/>
      <c r="E15" s="105" t="s">
        <v>365</v>
      </c>
      <c r="F15" s="105" t="s">
        <v>366</v>
      </c>
      <c r="G15" s="16"/>
    </row>
    <row r="16" spans="1:7" ht="18" customHeight="1" hidden="1">
      <c r="A16" s="103" t="s">
        <v>367</v>
      </c>
      <c r="B16" s="14"/>
      <c r="C16" s="14"/>
      <c r="D16" s="14"/>
      <c r="E16" s="14"/>
      <c r="F16" s="14"/>
      <c r="G16" s="14"/>
    </row>
    <row r="17" spans="1:7" ht="18" customHeight="1" hidden="1">
      <c r="A17" s="103" t="s">
        <v>368</v>
      </c>
      <c r="B17" s="14"/>
      <c r="C17" s="14"/>
      <c r="D17" s="14"/>
      <c r="E17" s="14"/>
      <c r="F17" s="14"/>
      <c r="G17" s="14"/>
    </row>
    <row r="18" spans="1:7" ht="18" customHeight="1" hidden="1">
      <c r="A18" s="104" t="s">
        <v>369</v>
      </c>
      <c r="B18" s="11"/>
      <c r="C18" s="11"/>
      <c r="D18" s="11"/>
      <c r="E18" s="11"/>
      <c r="F18" s="11"/>
      <c r="G18" s="11"/>
    </row>
    <row r="19" spans="1:7" ht="18" customHeight="1" hidden="1">
      <c r="A19" s="105" t="s">
        <v>370</v>
      </c>
      <c r="B19" s="15"/>
      <c r="C19" s="15"/>
      <c r="D19" s="15"/>
      <c r="E19" s="15"/>
      <c r="F19" s="15"/>
      <c r="G19" s="15"/>
    </row>
    <row r="20" spans="1:7" ht="18" customHeight="1" hidden="1">
      <c r="A20" s="105" t="s">
        <v>371</v>
      </c>
      <c r="B20" s="15"/>
      <c r="C20" s="15"/>
      <c r="D20" s="15"/>
      <c r="E20" s="15"/>
      <c r="F20" s="15"/>
      <c r="G20" s="15"/>
    </row>
    <row r="21" ht="18" customHeight="1"/>
    <row r="22" ht="18" customHeight="1" hidden="1">
      <c r="A22" s="88" t="s">
        <v>372</v>
      </c>
    </row>
    <row r="23" ht="18" customHeight="1" hidden="1">
      <c r="A23" s="88" t="s">
        <v>373</v>
      </c>
    </row>
    <row r="24" spans="5:7" ht="18" customHeight="1" hidden="1">
      <c r="E24" s="80" t="s">
        <v>524</v>
      </c>
      <c r="G24" s="81" t="s">
        <v>86</v>
      </c>
    </row>
    <row r="25" spans="1:7" ht="18" customHeight="1" hidden="1">
      <c r="A25" s="83" t="s">
        <v>374</v>
      </c>
      <c r="E25" s="82" t="s">
        <v>16</v>
      </c>
      <c r="G25" s="82" t="s">
        <v>16</v>
      </c>
    </row>
    <row r="26" ht="18" customHeight="1" hidden="1">
      <c r="A26" s="83" t="s">
        <v>375</v>
      </c>
    </row>
    <row r="27" spans="1:7" ht="18" customHeight="1" hidden="1">
      <c r="A27" s="83" t="s">
        <v>374</v>
      </c>
      <c r="E27" s="82" t="s">
        <v>16</v>
      </c>
      <c r="G27" s="82" t="s">
        <v>16</v>
      </c>
    </row>
    <row r="28" ht="18" customHeight="1" hidden="1">
      <c r="A28" s="83" t="s">
        <v>376</v>
      </c>
    </row>
    <row r="29" spans="1:7" ht="18" customHeight="1" hidden="1">
      <c r="A29" s="83" t="s">
        <v>374</v>
      </c>
      <c r="E29" s="82" t="s">
        <v>16</v>
      </c>
      <c r="G29" s="82" t="s">
        <v>16</v>
      </c>
    </row>
    <row r="30" ht="18" customHeight="1" hidden="1">
      <c r="A30" s="83" t="s">
        <v>377</v>
      </c>
    </row>
    <row r="31" spans="1:7" ht="18" customHeight="1" hidden="1">
      <c r="A31" s="83" t="s">
        <v>378</v>
      </c>
      <c r="E31" s="82" t="s">
        <v>16</v>
      </c>
      <c r="G31" s="82" t="s">
        <v>16</v>
      </c>
    </row>
    <row r="32" ht="18" customHeight="1" hidden="1">
      <c r="A32" s="83" t="s">
        <v>379</v>
      </c>
    </row>
    <row r="33" ht="18" customHeight="1" hidden="1">
      <c r="A33" s="85" t="s">
        <v>380</v>
      </c>
    </row>
    <row r="34" ht="18" customHeight="1" hidden="1"/>
    <row r="35" spans="1:7" ht="29.25" customHeight="1" hidden="1">
      <c r="A35" s="134" t="s">
        <v>381</v>
      </c>
      <c r="B35" s="135"/>
      <c r="C35" s="136"/>
      <c r="D35" s="137"/>
      <c r="E35" s="138" t="s">
        <v>536</v>
      </c>
      <c r="F35" s="155" t="s">
        <v>86</v>
      </c>
      <c r="G35" s="156"/>
    </row>
    <row r="36" spans="1:7" ht="18" customHeight="1" hidden="1">
      <c r="A36" s="106" t="s">
        <v>382</v>
      </c>
      <c r="B36" s="22"/>
      <c r="C36" s="28"/>
      <c r="D36" s="25"/>
      <c r="E36" s="11"/>
      <c r="F36" s="22"/>
      <c r="G36" s="25"/>
    </row>
    <row r="37" spans="1:7" ht="18" customHeight="1" hidden="1">
      <c r="A37" s="99" t="s">
        <v>383</v>
      </c>
      <c r="B37" s="23"/>
      <c r="C37" s="29"/>
      <c r="D37" s="26"/>
      <c r="E37" s="14"/>
      <c r="F37" s="23"/>
      <c r="G37" s="26"/>
    </row>
    <row r="38" spans="1:7" ht="18" customHeight="1" hidden="1">
      <c r="A38" s="99" t="s">
        <v>384</v>
      </c>
      <c r="B38" s="23"/>
      <c r="C38" s="29"/>
      <c r="D38" s="26"/>
      <c r="E38" s="14"/>
      <c r="F38" s="23"/>
      <c r="G38" s="26"/>
    </row>
    <row r="39" spans="1:7" ht="18" customHeight="1" hidden="1">
      <c r="A39" s="99" t="s">
        <v>385</v>
      </c>
      <c r="B39" s="23"/>
      <c r="C39" s="29"/>
      <c r="D39" s="26"/>
      <c r="E39" s="14"/>
      <c r="F39" s="23"/>
      <c r="G39" s="26"/>
    </row>
    <row r="40" spans="1:7" ht="18" customHeight="1" hidden="1">
      <c r="A40" s="101" t="s">
        <v>386</v>
      </c>
      <c r="B40" s="24"/>
      <c r="C40" s="30"/>
      <c r="D40" s="27"/>
      <c r="E40" s="15"/>
      <c r="F40" s="24"/>
      <c r="G40" s="27"/>
    </row>
    <row r="41" ht="18" customHeight="1"/>
    <row r="42" ht="18" customHeight="1"/>
    <row r="43" ht="18" customHeight="1"/>
  </sheetData>
  <sheetProtection/>
  <mergeCells count="3">
    <mergeCell ref="B12:D12"/>
    <mergeCell ref="E12:G12"/>
    <mergeCell ref="F35:G35"/>
  </mergeCells>
  <printOptions/>
  <pageMargins left="0.36" right="0.33" top="0.78" bottom="0.76" header="0.5" footer="0.5"/>
  <pageSetup horizontalDpi="600" verticalDpi="600" orientation="portrait" paperSize="9" r:id="rId1"/>
  <headerFooter alignWithMargins="0">
    <oddFooter>&amp;LBTMBC QI.2013&amp;CPage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22">
      <selection activeCell="H22" sqref="H22"/>
    </sheetView>
  </sheetViews>
  <sheetFormatPr defaultColWidth="9.140625" defaultRowHeight="18" customHeight="1"/>
  <cols>
    <col min="1" max="1" width="19.8515625" style="7" customWidth="1"/>
    <col min="2" max="2" width="13.140625" style="7" customWidth="1"/>
    <col min="3" max="3" width="12.140625" style="7" customWidth="1"/>
    <col min="4" max="4" width="9.8515625" style="7" customWidth="1"/>
    <col min="5" max="5" width="5.421875" style="7" customWidth="1"/>
    <col min="6" max="6" width="6.421875" style="7" customWidth="1"/>
    <col min="7" max="7" width="6.140625" style="7" customWidth="1"/>
    <col min="8" max="8" width="2.7109375" style="7" customWidth="1"/>
    <col min="9" max="9" width="13.00390625" style="7" customWidth="1"/>
    <col min="10" max="10" width="12.8515625" style="7" customWidth="1"/>
    <col min="11" max="16384" width="9.140625" style="7" customWidth="1"/>
  </cols>
  <sheetData>
    <row r="1" ht="18" customHeight="1">
      <c r="A1" s="83" t="s">
        <v>302</v>
      </c>
    </row>
    <row r="2" ht="18" customHeight="1">
      <c r="A2" s="83" t="s">
        <v>303</v>
      </c>
    </row>
    <row r="3" spans="1:10" ht="18" customHeight="1">
      <c r="A3" s="11"/>
      <c r="B3" s="92" t="s">
        <v>304</v>
      </c>
      <c r="C3" s="92" t="s">
        <v>305</v>
      </c>
      <c r="D3" s="92" t="s">
        <v>304</v>
      </c>
      <c r="E3" s="92" t="s">
        <v>306</v>
      </c>
      <c r="F3" s="92" t="s">
        <v>307</v>
      </c>
      <c r="G3" s="92" t="s">
        <v>307</v>
      </c>
      <c r="H3" s="12"/>
      <c r="I3" s="92" t="s">
        <v>326</v>
      </c>
      <c r="J3" s="12"/>
    </row>
    <row r="4" spans="1:10" ht="18" customHeight="1">
      <c r="A4" s="14"/>
      <c r="B4" s="93" t="s">
        <v>308</v>
      </c>
      <c r="C4" s="93" t="s">
        <v>309</v>
      </c>
      <c r="D4" s="93" t="s">
        <v>310</v>
      </c>
      <c r="E4" s="93" t="s">
        <v>311</v>
      </c>
      <c r="F4" s="93" t="s">
        <v>312</v>
      </c>
      <c r="G4" s="93" t="s">
        <v>312</v>
      </c>
      <c r="H4" s="13"/>
      <c r="I4" s="93" t="s">
        <v>314</v>
      </c>
      <c r="J4" s="13"/>
    </row>
    <row r="5" spans="1:10" ht="18" customHeight="1">
      <c r="A5" s="14"/>
      <c r="B5" s="93" t="s">
        <v>313</v>
      </c>
      <c r="C5" s="93" t="s">
        <v>314</v>
      </c>
      <c r="D5" s="93" t="s">
        <v>313</v>
      </c>
      <c r="E5" s="93" t="s">
        <v>315</v>
      </c>
      <c r="F5" s="93" t="s">
        <v>316</v>
      </c>
      <c r="G5" s="93" t="s">
        <v>317</v>
      </c>
      <c r="H5" s="94" t="s">
        <v>1</v>
      </c>
      <c r="I5" s="93" t="s">
        <v>308</v>
      </c>
      <c r="J5" s="93" t="s">
        <v>91</v>
      </c>
    </row>
    <row r="6" spans="1:10" ht="18" customHeight="1">
      <c r="A6" s="14"/>
      <c r="B6" s="93" t="s">
        <v>318</v>
      </c>
      <c r="C6" s="93" t="s">
        <v>319</v>
      </c>
      <c r="D6" s="93" t="s">
        <v>318</v>
      </c>
      <c r="E6" s="13"/>
      <c r="F6" s="93" t="s">
        <v>322</v>
      </c>
      <c r="G6" s="93" t="s">
        <v>323</v>
      </c>
      <c r="H6" s="13"/>
      <c r="I6" s="94" t="s">
        <v>9</v>
      </c>
      <c r="J6" s="13"/>
    </row>
    <row r="7" spans="1:10" ht="18" customHeight="1">
      <c r="A7" s="15"/>
      <c r="B7" s="95" t="s">
        <v>320</v>
      </c>
      <c r="C7" s="95" t="s">
        <v>321</v>
      </c>
      <c r="D7" s="95" t="s">
        <v>320</v>
      </c>
      <c r="E7" s="16"/>
      <c r="F7" s="95" t="s">
        <v>324</v>
      </c>
      <c r="G7" s="95" t="s">
        <v>325</v>
      </c>
      <c r="H7" s="16"/>
      <c r="I7" s="16"/>
      <c r="J7" s="16"/>
    </row>
    <row r="8" spans="1:10" ht="18" customHeight="1">
      <c r="A8" s="96" t="s">
        <v>10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</row>
    <row r="9" spans="1:10" ht="18" customHeight="1">
      <c r="A9" s="97" t="s">
        <v>327</v>
      </c>
      <c r="B9" s="57">
        <v>23355000000</v>
      </c>
      <c r="C9" s="57">
        <v>2205500000</v>
      </c>
      <c r="D9" s="57"/>
      <c r="E9" s="54"/>
      <c r="F9" s="54"/>
      <c r="G9" s="54"/>
      <c r="H9" s="54"/>
      <c r="I9" s="57">
        <v>74180625502</v>
      </c>
      <c r="J9" s="57">
        <v>99741125502</v>
      </c>
    </row>
    <row r="10" spans="1:10" ht="18" customHeight="1">
      <c r="A10" s="98" t="s">
        <v>328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8" customHeight="1">
      <c r="A11" s="99" t="s">
        <v>329</v>
      </c>
      <c r="B11" s="42"/>
      <c r="C11" s="42"/>
      <c r="D11" s="42"/>
      <c r="E11" s="42"/>
      <c r="F11" s="42"/>
      <c r="G11" s="42"/>
      <c r="H11" s="42"/>
      <c r="I11" s="42">
        <v>375897818</v>
      </c>
      <c r="J11" s="61">
        <v>375897818</v>
      </c>
    </row>
    <row r="12" spans="1:10" ht="18" customHeight="1">
      <c r="A12" s="99" t="s">
        <v>330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8" customHeight="1">
      <c r="A13" s="99" t="s">
        <v>331</v>
      </c>
      <c r="B13" s="42"/>
      <c r="C13" s="42"/>
      <c r="D13" s="42"/>
      <c r="E13" s="42"/>
      <c r="F13" s="42"/>
      <c r="G13" s="42"/>
      <c r="H13" s="42"/>
      <c r="I13" s="42"/>
      <c r="J13" s="139">
        <v>0</v>
      </c>
    </row>
    <row r="14" spans="1:10" ht="18" customHeight="1">
      <c r="A14" s="99" t="s">
        <v>332</v>
      </c>
      <c r="B14" s="42"/>
      <c r="C14" s="42"/>
      <c r="D14" s="42"/>
      <c r="E14" s="42"/>
      <c r="F14" s="42"/>
      <c r="G14" s="42"/>
      <c r="H14" s="42"/>
      <c r="I14" s="42"/>
      <c r="J14" s="139">
        <v>0</v>
      </c>
    </row>
    <row r="15" spans="1:10" ht="18" customHeight="1">
      <c r="A15" s="99" t="s">
        <v>333</v>
      </c>
      <c r="B15" s="42"/>
      <c r="C15" s="42"/>
      <c r="D15" s="42"/>
      <c r="E15" s="42"/>
      <c r="F15" s="42"/>
      <c r="G15" s="42"/>
      <c r="H15" s="42"/>
      <c r="I15" s="42">
        <v>1085527493</v>
      </c>
      <c r="J15" s="61">
        <v>1085527493</v>
      </c>
    </row>
    <row r="16" spans="1:10" ht="18" customHeight="1">
      <c r="A16" s="99" t="s">
        <v>330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8" customHeight="1">
      <c r="A17" s="99" t="s">
        <v>334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8" customHeight="1">
      <c r="A18" s="99" t="s">
        <v>335</v>
      </c>
      <c r="B18" s="42"/>
      <c r="C18" s="42"/>
      <c r="D18" s="42"/>
      <c r="E18" s="42"/>
      <c r="F18" s="42"/>
      <c r="G18" s="42"/>
      <c r="H18" s="42"/>
      <c r="I18" s="42"/>
      <c r="J18" s="139">
        <v>0</v>
      </c>
    </row>
    <row r="19" spans="1:10" ht="18" customHeight="1">
      <c r="A19" s="97" t="s">
        <v>526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8" customHeight="1">
      <c r="A20" s="98" t="s">
        <v>336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8" customHeight="1">
      <c r="A21" s="100" t="s">
        <v>337</v>
      </c>
      <c r="B21" s="56">
        <v>23355000000</v>
      </c>
      <c r="C21" s="56">
        <v>2205500000</v>
      </c>
      <c r="D21" s="140">
        <v>0</v>
      </c>
      <c r="E21" s="43"/>
      <c r="F21" s="43"/>
      <c r="G21" s="43"/>
      <c r="H21" s="43"/>
      <c r="I21" s="56">
        <v>73470995827</v>
      </c>
      <c r="J21" s="56">
        <v>99031495827</v>
      </c>
    </row>
    <row r="22" spans="1:10" ht="18" customHeight="1">
      <c r="A22" s="99" t="s">
        <v>338</v>
      </c>
      <c r="B22" s="42">
        <v>6444990000</v>
      </c>
      <c r="C22" s="42"/>
      <c r="D22" s="42"/>
      <c r="E22" s="42"/>
      <c r="F22" s="42"/>
      <c r="G22" s="42"/>
      <c r="H22" s="42"/>
      <c r="I22" s="42"/>
      <c r="J22" s="57">
        <v>6444990000</v>
      </c>
    </row>
    <row r="23" spans="1:10" ht="18" customHeight="1">
      <c r="A23" s="99" t="s">
        <v>339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8" customHeight="1">
      <c r="A24" s="99" t="s">
        <v>340</v>
      </c>
      <c r="B24" s="42"/>
      <c r="C24" s="42"/>
      <c r="D24" s="42"/>
      <c r="E24" s="42"/>
      <c r="F24" s="42"/>
      <c r="G24" s="42"/>
      <c r="H24" s="42"/>
      <c r="I24" s="42"/>
      <c r="J24" s="139">
        <v>0</v>
      </c>
    </row>
    <row r="25" spans="1:10" ht="18" customHeight="1">
      <c r="A25" s="99" t="s">
        <v>332</v>
      </c>
      <c r="B25" s="42"/>
      <c r="C25" s="42"/>
      <c r="D25" s="42"/>
      <c r="E25" s="42"/>
      <c r="F25" s="42"/>
      <c r="G25" s="42"/>
      <c r="H25" s="42"/>
      <c r="I25" s="42"/>
      <c r="J25" s="139">
        <v>0</v>
      </c>
    </row>
    <row r="26" spans="1:10" ht="18" customHeight="1">
      <c r="A26" s="99" t="s">
        <v>333</v>
      </c>
      <c r="B26" s="42"/>
      <c r="C26" s="42"/>
      <c r="D26" s="42"/>
      <c r="E26" s="42"/>
      <c r="F26" s="42"/>
      <c r="G26" s="42"/>
      <c r="H26" s="42"/>
      <c r="I26" s="42"/>
      <c r="J26" s="139">
        <v>0</v>
      </c>
    </row>
    <row r="27" spans="1:10" ht="18" customHeight="1">
      <c r="A27" s="99" t="s">
        <v>339</v>
      </c>
      <c r="B27" s="42"/>
      <c r="C27" s="42"/>
      <c r="D27" s="42"/>
      <c r="E27" s="42"/>
      <c r="F27" s="42"/>
      <c r="G27" s="42"/>
      <c r="H27" s="42"/>
      <c r="I27" s="42"/>
      <c r="J27" s="139">
        <v>0</v>
      </c>
    </row>
    <row r="28" spans="1:10" ht="18" customHeight="1">
      <c r="A28" s="99" t="s">
        <v>341</v>
      </c>
      <c r="B28" s="42"/>
      <c r="C28" s="42"/>
      <c r="D28" s="42"/>
      <c r="E28" s="42"/>
      <c r="F28" s="42"/>
      <c r="G28" s="42"/>
      <c r="H28" s="42"/>
      <c r="I28" s="42"/>
      <c r="J28" s="139">
        <v>0</v>
      </c>
    </row>
    <row r="29" spans="1:10" ht="18" customHeight="1">
      <c r="A29" s="101" t="s">
        <v>335</v>
      </c>
      <c r="B29" s="43"/>
      <c r="C29" s="43"/>
      <c r="D29" s="43"/>
      <c r="E29" s="43"/>
      <c r="F29" s="43"/>
      <c r="G29" s="43"/>
      <c r="H29" s="43"/>
      <c r="I29" s="43"/>
      <c r="J29" s="139">
        <v>0</v>
      </c>
    </row>
    <row r="30" spans="1:10" ht="18" customHeight="1">
      <c r="A30" s="102" t="s">
        <v>533</v>
      </c>
      <c r="B30" s="65">
        <v>29799990000</v>
      </c>
      <c r="C30" s="65">
        <v>2205500000</v>
      </c>
      <c r="D30" s="141">
        <v>0</v>
      </c>
      <c r="E30" s="55"/>
      <c r="F30" s="55"/>
      <c r="G30" s="55"/>
      <c r="H30" s="55"/>
      <c r="I30" s="65">
        <v>73470995827</v>
      </c>
      <c r="J30" s="53">
        <v>105476485827</v>
      </c>
    </row>
    <row r="32" spans="1:10" ht="18" customHeight="1">
      <c r="A32" s="83" t="s">
        <v>342</v>
      </c>
      <c r="F32" s="158" t="s">
        <v>525</v>
      </c>
      <c r="G32" s="159"/>
      <c r="H32" s="159"/>
      <c r="I32" s="158" t="s">
        <v>86</v>
      </c>
      <c r="J32" s="159"/>
    </row>
    <row r="33" spans="1:10" ht="18" customHeight="1">
      <c r="A33" s="83" t="s">
        <v>343</v>
      </c>
      <c r="F33" s="160">
        <v>3900820000</v>
      </c>
      <c r="G33" s="160"/>
      <c r="H33" s="160"/>
      <c r="I33" s="160">
        <v>3057380000</v>
      </c>
      <c r="J33" s="160"/>
    </row>
    <row r="34" spans="1:16" ht="18" customHeight="1">
      <c r="A34" s="83" t="s">
        <v>344</v>
      </c>
      <c r="F34" s="160">
        <v>25899170000</v>
      </c>
      <c r="G34" s="160"/>
      <c r="H34" s="160"/>
      <c r="I34" s="160">
        <v>20297620000</v>
      </c>
      <c r="J34" s="160"/>
      <c r="N34" s="161"/>
      <c r="O34" s="161"/>
      <c r="P34" s="161"/>
    </row>
    <row r="35" spans="6:10" ht="18" customHeight="1">
      <c r="F35" s="59"/>
      <c r="G35" s="59"/>
      <c r="H35" s="58"/>
      <c r="I35" s="49"/>
      <c r="J35" s="49"/>
    </row>
    <row r="36" spans="7:9" ht="18" customHeight="1">
      <c r="G36" s="58"/>
      <c r="H36" s="58"/>
      <c r="I36" s="58"/>
    </row>
    <row r="37" spans="4:10" ht="18" customHeight="1">
      <c r="D37" s="85" t="s">
        <v>91</v>
      </c>
      <c r="F37" s="157">
        <v>29799990000</v>
      </c>
      <c r="G37" s="157"/>
      <c r="H37" s="157"/>
      <c r="I37" s="157">
        <v>23355000000</v>
      </c>
      <c r="J37" s="157"/>
    </row>
    <row r="38" ht="18" customHeight="1">
      <c r="A38" s="83" t="s">
        <v>345</v>
      </c>
    </row>
    <row r="39" ht="18" customHeight="1">
      <c r="A39" s="83" t="s">
        <v>346</v>
      </c>
    </row>
  </sheetData>
  <sheetProtection/>
  <mergeCells count="9">
    <mergeCell ref="F37:H37"/>
    <mergeCell ref="F32:H32"/>
    <mergeCell ref="F33:H33"/>
    <mergeCell ref="F34:H34"/>
    <mergeCell ref="N34:P34"/>
    <mergeCell ref="I37:J37"/>
    <mergeCell ref="I32:J32"/>
    <mergeCell ref="I33:J33"/>
    <mergeCell ref="I34:J34"/>
  </mergeCells>
  <printOptions/>
  <pageMargins left="0.2" right="0.18" top="1" bottom="0.83" header="0.5" footer="0.5"/>
  <pageSetup horizontalDpi="600" verticalDpi="600" orientation="portrait" paperSize="9" r:id="rId1"/>
  <headerFooter alignWithMargins="0">
    <oddFooter>&amp;LBTMBC QI.2013&amp;CPage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32" sqref="I32"/>
    </sheetView>
  </sheetViews>
  <sheetFormatPr defaultColWidth="9.140625" defaultRowHeight="18" customHeight="1"/>
  <cols>
    <col min="1" max="6" width="9.140625" style="7" customWidth="1"/>
    <col min="7" max="7" width="6.7109375" style="7" customWidth="1"/>
    <col min="8" max="8" width="15.57421875" style="7" customWidth="1"/>
    <col min="9" max="9" width="6.28125" style="7" customWidth="1"/>
    <col min="10" max="10" width="15.57421875" style="7" customWidth="1"/>
    <col min="11" max="16384" width="9.140625" style="7" customWidth="1"/>
  </cols>
  <sheetData>
    <row r="1" spans="1:10" ht="18" customHeight="1">
      <c r="A1" s="88" t="s">
        <v>271</v>
      </c>
      <c r="H1" s="81" t="s">
        <v>525</v>
      </c>
      <c r="J1" s="81" t="s">
        <v>86</v>
      </c>
    </row>
    <row r="2" ht="18" customHeight="1">
      <c r="A2" s="88" t="s">
        <v>272</v>
      </c>
    </row>
    <row r="3" spans="1:10" ht="18" customHeight="1">
      <c r="A3" s="88" t="s">
        <v>273</v>
      </c>
      <c r="H3" s="35">
        <v>29799990000</v>
      </c>
      <c r="I3" s="59"/>
      <c r="J3" s="35">
        <v>23355000000</v>
      </c>
    </row>
    <row r="4" spans="1:10" ht="18" customHeight="1">
      <c r="A4" s="88" t="s">
        <v>274</v>
      </c>
      <c r="H4" s="59">
        <v>29799990000</v>
      </c>
      <c r="I4" s="59"/>
      <c r="J4" s="59">
        <v>23355000000</v>
      </c>
    </row>
    <row r="5" spans="1:10" ht="18" customHeight="1">
      <c r="A5" s="88" t="s">
        <v>275</v>
      </c>
      <c r="H5" s="121">
        <v>0</v>
      </c>
      <c r="I5" s="121"/>
      <c r="J5" s="121">
        <v>0</v>
      </c>
    </row>
    <row r="6" spans="1:10" ht="18" customHeight="1">
      <c r="A6" s="88" t="s">
        <v>276</v>
      </c>
      <c r="H6" s="121">
        <v>0</v>
      </c>
      <c r="I6" s="121"/>
      <c r="J6" s="121">
        <v>0</v>
      </c>
    </row>
    <row r="7" spans="1:10" ht="18" customHeight="1">
      <c r="A7" s="88" t="s">
        <v>534</v>
      </c>
      <c r="H7" s="59">
        <v>29799990000</v>
      </c>
      <c r="I7" s="59"/>
      <c r="J7" s="59">
        <v>23355000000</v>
      </c>
    </row>
    <row r="8" spans="1:10" ht="18" customHeight="1">
      <c r="A8" s="88" t="s">
        <v>277</v>
      </c>
      <c r="H8" s="50"/>
      <c r="I8" s="59"/>
      <c r="J8" s="50"/>
    </row>
    <row r="9" spans="1:10" ht="18" customHeight="1">
      <c r="A9" s="88" t="s">
        <v>278</v>
      </c>
      <c r="H9" s="59"/>
      <c r="I9" s="59"/>
      <c r="J9" s="59"/>
    </row>
    <row r="10" spans="1:10" ht="18" customHeight="1">
      <c r="A10" s="88" t="s">
        <v>279</v>
      </c>
      <c r="H10" s="59"/>
      <c r="I10" s="59"/>
      <c r="J10" s="59"/>
    </row>
    <row r="11" spans="1:10" ht="18" customHeight="1">
      <c r="A11" s="88" t="s">
        <v>280</v>
      </c>
      <c r="H11" s="73"/>
      <c r="I11" s="59"/>
      <c r="J11" s="50"/>
    </row>
    <row r="12" spans="1:12" ht="18" customHeight="1">
      <c r="A12" s="88" t="s">
        <v>281</v>
      </c>
      <c r="H12" s="59"/>
      <c r="I12" s="59"/>
      <c r="J12" s="59"/>
      <c r="L12" s="66"/>
    </row>
    <row r="13" spans="1:10" ht="18" customHeight="1">
      <c r="A13" s="88" t="s">
        <v>282</v>
      </c>
      <c r="H13" s="59"/>
      <c r="I13" s="59"/>
      <c r="J13" s="59"/>
    </row>
    <row r="14" spans="1:10" ht="18" customHeight="1">
      <c r="A14" s="88" t="s">
        <v>283</v>
      </c>
      <c r="H14" s="81" t="s">
        <v>525</v>
      </c>
      <c r="J14" s="81" t="s">
        <v>86</v>
      </c>
    </row>
    <row r="15" spans="1:10" ht="18" customHeight="1">
      <c r="A15" s="88" t="s">
        <v>284</v>
      </c>
      <c r="H15" s="35">
        <v>2979999</v>
      </c>
      <c r="I15" s="59"/>
      <c r="J15" s="35">
        <v>2335500</v>
      </c>
    </row>
    <row r="16" spans="1:10" ht="18" customHeight="1">
      <c r="A16" s="88" t="s">
        <v>285</v>
      </c>
      <c r="H16" s="35">
        <v>2979999</v>
      </c>
      <c r="I16" s="59"/>
      <c r="J16" s="35">
        <v>2335500</v>
      </c>
    </row>
    <row r="17" spans="1:10" ht="18" customHeight="1">
      <c r="A17" s="88" t="s">
        <v>286</v>
      </c>
      <c r="H17" s="59">
        <v>2979999</v>
      </c>
      <c r="I17" s="59"/>
      <c r="J17" s="59">
        <v>2335500</v>
      </c>
    </row>
    <row r="18" spans="1:10" ht="18" customHeight="1">
      <c r="A18" s="88" t="s">
        <v>287</v>
      </c>
      <c r="H18" s="91" t="s">
        <v>16</v>
      </c>
      <c r="I18" s="59"/>
      <c r="J18" s="35" t="s">
        <v>16</v>
      </c>
    </row>
    <row r="19" spans="1:10" ht="18" customHeight="1">
      <c r="A19" s="88" t="s">
        <v>288</v>
      </c>
      <c r="H19" s="91" t="s">
        <v>16</v>
      </c>
      <c r="I19" s="59"/>
      <c r="J19" s="35" t="s">
        <v>16</v>
      </c>
    </row>
    <row r="20" spans="1:10" ht="18" customHeight="1">
      <c r="A20" s="88" t="s">
        <v>289</v>
      </c>
      <c r="H20" s="91" t="s">
        <v>16</v>
      </c>
      <c r="I20" s="59"/>
      <c r="J20" s="35" t="s">
        <v>16</v>
      </c>
    </row>
    <row r="21" spans="1:10" ht="18" customHeight="1">
      <c r="A21" s="88" t="s">
        <v>290</v>
      </c>
      <c r="H21" s="91" t="s">
        <v>16</v>
      </c>
      <c r="I21" s="59"/>
      <c r="J21" s="35" t="s">
        <v>16</v>
      </c>
    </row>
    <row r="22" spans="1:10" ht="18" customHeight="1">
      <c r="A22" s="88" t="s">
        <v>291</v>
      </c>
      <c r="H22" s="35">
        <v>2979999</v>
      </c>
      <c r="I22" s="59"/>
      <c r="J22" s="35">
        <v>2335500</v>
      </c>
    </row>
    <row r="23" spans="1:10" ht="18" customHeight="1">
      <c r="A23" s="88" t="s">
        <v>292</v>
      </c>
      <c r="H23" s="59">
        <v>2979999</v>
      </c>
      <c r="I23" s="59"/>
      <c r="J23" s="59">
        <v>2335500</v>
      </c>
    </row>
    <row r="24" spans="1:10" ht="18" customHeight="1">
      <c r="A24" s="88" t="s">
        <v>293</v>
      </c>
      <c r="H24" s="91" t="s">
        <v>16</v>
      </c>
      <c r="I24" s="59"/>
      <c r="J24" s="91" t="s">
        <v>16</v>
      </c>
    </row>
    <row r="25" spans="8:10" ht="18" customHeight="1">
      <c r="H25" s="59"/>
      <c r="I25" s="59"/>
      <c r="J25" s="59"/>
    </row>
    <row r="26" spans="1:10" ht="18" customHeight="1">
      <c r="A26" s="88" t="s">
        <v>294</v>
      </c>
      <c r="H26" s="35">
        <v>10000</v>
      </c>
      <c r="I26" s="35"/>
      <c r="J26" s="35">
        <v>10000</v>
      </c>
    </row>
    <row r="27" spans="8:10" ht="18" customHeight="1">
      <c r="H27" s="21"/>
      <c r="I27" s="21"/>
      <c r="J27" s="142">
        <v>0</v>
      </c>
    </row>
    <row r="28" spans="1:10" ht="18" customHeight="1">
      <c r="A28" s="88" t="s">
        <v>295</v>
      </c>
      <c r="H28" s="91" t="s">
        <v>16</v>
      </c>
      <c r="I28" s="59"/>
      <c r="J28" s="91" t="s">
        <v>16</v>
      </c>
    </row>
    <row r="29" spans="1:14" ht="18" customHeight="1">
      <c r="A29" s="88" t="s">
        <v>296</v>
      </c>
      <c r="H29" s="52">
        <v>2088392594</v>
      </c>
      <c r="I29" s="35"/>
      <c r="J29" s="52">
        <v>2088392594</v>
      </c>
      <c r="N29" s="64"/>
    </row>
    <row r="30" spans="1:14" ht="18" customHeight="1">
      <c r="A30" s="88" t="s">
        <v>297</v>
      </c>
      <c r="H30" s="52">
        <v>767549462</v>
      </c>
      <c r="I30" s="35"/>
      <c r="J30" s="52">
        <v>767549462</v>
      </c>
      <c r="N30" s="64"/>
    </row>
    <row r="31" spans="1:10" ht="18" customHeight="1">
      <c r="A31" s="88" t="s">
        <v>298</v>
      </c>
      <c r="H31" s="91" t="s">
        <v>16</v>
      </c>
      <c r="I31" s="59"/>
      <c r="J31" s="91" t="s">
        <v>16</v>
      </c>
    </row>
    <row r="33" spans="1:10" ht="18" customHeight="1">
      <c r="A33" s="88" t="s">
        <v>299</v>
      </c>
      <c r="H33" s="33"/>
      <c r="J33" s="33"/>
    </row>
    <row r="35" ht="18" customHeight="1">
      <c r="A35" s="88" t="s">
        <v>300</v>
      </c>
    </row>
    <row r="36" ht="18" customHeight="1">
      <c r="A36" s="88" t="s">
        <v>301</v>
      </c>
    </row>
    <row r="37" ht="18" customHeight="1">
      <c r="A37" s="84" t="s">
        <v>11</v>
      </c>
    </row>
    <row r="38" ht="18" customHeight="1">
      <c r="A38" s="84" t="s">
        <v>11</v>
      </c>
    </row>
    <row r="39" ht="18" customHeight="1">
      <c r="A39" s="84" t="s">
        <v>12</v>
      </c>
    </row>
  </sheetData>
  <sheetProtection/>
  <printOptions/>
  <pageMargins left="0.28" right="0.22" top="0.75" bottom="0.76" header="0.5" footer="0.35"/>
  <pageSetup horizontalDpi="600" verticalDpi="600" orientation="portrait" paperSize="9" r:id="rId1"/>
  <headerFooter alignWithMargins="0">
    <oddFooter>&amp;LBTMBC QI.2013&amp;CPage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8">
      <selection activeCell="A1" sqref="A1:IV15"/>
    </sheetView>
  </sheetViews>
  <sheetFormatPr defaultColWidth="9.140625" defaultRowHeight="18" customHeight="1"/>
  <cols>
    <col min="1" max="7" width="9.140625" style="7" customWidth="1"/>
    <col min="8" max="8" width="13.7109375" style="7" bestFit="1" customWidth="1"/>
    <col min="9" max="9" width="7.421875" style="7" customWidth="1"/>
    <col min="10" max="10" width="15.28125" style="7" bestFit="1" customWidth="1"/>
    <col min="11" max="13" width="9.140625" style="7" customWidth="1"/>
    <col min="14" max="14" width="20.7109375" style="7" customWidth="1"/>
    <col min="15" max="16384" width="9.140625" style="7" customWidth="1"/>
  </cols>
  <sheetData>
    <row r="1" spans="1:10" ht="18" customHeight="1" hidden="1">
      <c r="A1" s="83" t="s">
        <v>235</v>
      </c>
      <c r="H1" s="81" t="s">
        <v>129</v>
      </c>
      <c r="J1" s="81" t="s">
        <v>130</v>
      </c>
    </row>
    <row r="2" spans="1:10" ht="18" customHeight="1" hidden="1">
      <c r="A2" s="83" t="s">
        <v>236</v>
      </c>
      <c r="H2" s="82" t="s">
        <v>16</v>
      </c>
      <c r="J2" s="82" t="s">
        <v>16</v>
      </c>
    </row>
    <row r="3" spans="1:10" ht="18" customHeight="1" hidden="1">
      <c r="A3" s="83" t="s">
        <v>237</v>
      </c>
      <c r="H3" s="82" t="s">
        <v>16</v>
      </c>
      <c r="J3" s="82" t="s">
        <v>16</v>
      </c>
    </row>
    <row r="4" spans="1:10" ht="18" customHeight="1" hidden="1">
      <c r="A4" s="83" t="s">
        <v>535</v>
      </c>
      <c r="H4" s="82" t="s">
        <v>16</v>
      </c>
      <c r="J4" s="82" t="s">
        <v>16</v>
      </c>
    </row>
    <row r="5" ht="18" customHeight="1" hidden="1"/>
    <row r="6" spans="1:10" ht="18" customHeight="1" hidden="1">
      <c r="A6" s="83" t="s">
        <v>238</v>
      </c>
      <c r="H6" s="81" t="s">
        <v>129</v>
      </c>
      <c r="J6" s="81" t="s">
        <v>130</v>
      </c>
    </row>
    <row r="7" spans="1:10" ht="18" customHeight="1" hidden="1">
      <c r="A7" s="83" t="s">
        <v>239</v>
      </c>
      <c r="H7" s="82" t="s">
        <v>16</v>
      </c>
      <c r="J7" s="82" t="s">
        <v>16</v>
      </c>
    </row>
    <row r="8" spans="1:10" ht="18" customHeight="1" hidden="1">
      <c r="A8" s="83" t="s">
        <v>240</v>
      </c>
      <c r="H8" s="82" t="s">
        <v>16</v>
      </c>
      <c r="J8" s="82" t="s">
        <v>16</v>
      </c>
    </row>
    <row r="9" spans="1:10" ht="18" customHeight="1" hidden="1">
      <c r="A9" s="83" t="s">
        <v>241</v>
      </c>
      <c r="H9" s="82" t="s">
        <v>16</v>
      </c>
      <c r="J9" s="82" t="s">
        <v>16</v>
      </c>
    </row>
    <row r="10" spans="1:10" ht="18" customHeight="1" hidden="1">
      <c r="A10" s="83" t="s">
        <v>242</v>
      </c>
      <c r="H10" s="82" t="s">
        <v>16</v>
      </c>
      <c r="J10" s="82" t="s">
        <v>16</v>
      </c>
    </row>
    <row r="11" ht="18" customHeight="1" hidden="1">
      <c r="A11" s="83" t="s">
        <v>243</v>
      </c>
    </row>
    <row r="12" ht="18" customHeight="1" hidden="1">
      <c r="A12" s="83" t="s">
        <v>244</v>
      </c>
    </row>
    <row r="13" spans="1:10" ht="18" customHeight="1" hidden="1">
      <c r="A13" s="83" t="s">
        <v>245</v>
      </c>
      <c r="H13" s="82" t="s">
        <v>16</v>
      </c>
      <c r="J13" s="82" t="s">
        <v>16</v>
      </c>
    </row>
    <row r="14" spans="1:10" ht="18" customHeight="1" hidden="1">
      <c r="A14" s="83" t="s">
        <v>246</v>
      </c>
      <c r="H14" s="82" t="s">
        <v>16</v>
      </c>
      <c r="J14" s="82" t="s">
        <v>16</v>
      </c>
    </row>
    <row r="15" spans="1:10" ht="18" customHeight="1" hidden="1">
      <c r="A15" s="83" t="s">
        <v>247</v>
      </c>
      <c r="H15" s="82" t="s">
        <v>16</v>
      </c>
      <c r="J15" s="82" t="s">
        <v>16</v>
      </c>
    </row>
    <row r="17" ht="18" customHeight="1">
      <c r="A17" s="85" t="s">
        <v>248</v>
      </c>
    </row>
    <row r="18" spans="1:7" ht="18" customHeight="1">
      <c r="A18" s="85" t="s">
        <v>249</v>
      </c>
      <c r="G18" s="83" t="s">
        <v>250</v>
      </c>
    </row>
    <row r="19" spans="8:10" ht="18" customHeight="1">
      <c r="H19" s="81" t="s">
        <v>129</v>
      </c>
      <c r="J19" s="81" t="s">
        <v>130</v>
      </c>
    </row>
    <row r="20" spans="1:10" ht="18" customHeight="1">
      <c r="A20" s="88" t="s">
        <v>251</v>
      </c>
      <c r="H20" s="52">
        <v>28347568797</v>
      </c>
      <c r="I20" s="50"/>
      <c r="J20" s="52">
        <v>23585253440</v>
      </c>
    </row>
    <row r="21" spans="1:10" ht="18" customHeight="1">
      <c r="A21" s="88" t="s">
        <v>252</v>
      </c>
      <c r="H21" s="50"/>
      <c r="I21" s="50"/>
      <c r="J21" s="131">
        <v>0</v>
      </c>
    </row>
    <row r="22" spans="1:10" ht="18" customHeight="1">
      <c r="A22" s="88" t="s">
        <v>253</v>
      </c>
      <c r="H22" s="50"/>
      <c r="I22" s="50"/>
      <c r="J22" s="131">
        <v>0</v>
      </c>
    </row>
    <row r="23" spans="1:14" ht="18" customHeight="1">
      <c r="A23" s="88" t="s">
        <v>254</v>
      </c>
      <c r="H23" s="59">
        <v>12294876397</v>
      </c>
      <c r="I23" s="50"/>
      <c r="J23" s="59">
        <v>17074487030</v>
      </c>
      <c r="N23" s="59"/>
    </row>
    <row r="24" spans="1:10" ht="18" customHeight="1">
      <c r="A24" s="88" t="s">
        <v>255</v>
      </c>
      <c r="H24" s="59">
        <v>10952692400</v>
      </c>
      <c r="I24" s="50"/>
      <c r="J24" s="59">
        <v>6482456810</v>
      </c>
    </row>
    <row r="25" spans="1:10" ht="18" customHeight="1">
      <c r="A25" s="88" t="s">
        <v>256</v>
      </c>
      <c r="H25" s="59">
        <v>5100000000</v>
      </c>
      <c r="I25" s="50"/>
      <c r="J25" s="59">
        <v>28309600</v>
      </c>
    </row>
    <row r="26" spans="1:10" ht="18" customHeight="1">
      <c r="A26" s="88" t="s">
        <v>257</v>
      </c>
      <c r="H26" s="133">
        <v>0</v>
      </c>
      <c r="I26" s="131"/>
      <c r="J26" s="133">
        <v>0</v>
      </c>
    </row>
    <row r="27" spans="1:10" ht="18" customHeight="1">
      <c r="A27" s="88" t="s">
        <v>258</v>
      </c>
      <c r="H27" s="131"/>
      <c r="I27" s="131"/>
      <c r="J27" s="131">
        <v>0</v>
      </c>
    </row>
    <row r="28" spans="1:10" ht="18" customHeight="1">
      <c r="A28" s="88" t="s">
        <v>259</v>
      </c>
      <c r="H28" s="90" t="s">
        <v>16</v>
      </c>
      <c r="I28" s="50"/>
      <c r="J28" s="90" t="s">
        <v>16</v>
      </c>
    </row>
    <row r="29" spans="1:10" ht="18" customHeight="1">
      <c r="A29" s="88" t="s">
        <v>260</v>
      </c>
      <c r="H29" s="50"/>
      <c r="I29" s="50"/>
      <c r="J29" s="131">
        <v>0</v>
      </c>
    </row>
    <row r="30" spans="1:10" ht="18" customHeight="1">
      <c r="A30" s="88" t="s">
        <v>261</v>
      </c>
      <c r="H30" s="90" t="s">
        <v>16</v>
      </c>
      <c r="I30" s="50"/>
      <c r="J30" s="90" t="s">
        <v>16</v>
      </c>
    </row>
    <row r="31" spans="1:10" ht="18" customHeight="1">
      <c r="A31" s="88" t="s">
        <v>262</v>
      </c>
      <c r="H31" s="50"/>
      <c r="I31" s="50"/>
      <c r="J31" s="131">
        <v>0</v>
      </c>
    </row>
    <row r="32" spans="1:10" ht="18" customHeight="1">
      <c r="A32" s="88" t="s">
        <v>13</v>
      </c>
      <c r="H32" s="50"/>
      <c r="I32" s="50"/>
      <c r="J32" s="131">
        <v>0</v>
      </c>
    </row>
    <row r="33" spans="1:10" ht="18" customHeight="1">
      <c r="A33" s="84" t="s">
        <v>14</v>
      </c>
      <c r="H33" s="50"/>
      <c r="I33" s="50"/>
      <c r="J33" s="131">
        <v>0</v>
      </c>
    </row>
    <row r="34" spans="1:10" ht="18" customHeight="1">
      <c r="A34" s="83" t="s">
        <v>263</v>
      </c>
      <c r="H34" s="52">
        <v>18854187</v>
      </c>
      <c r="I34" s="50"/>
      <c r="J34" s="132">
        <v>0</v>
      </c>
    </row>
    <row r="35" spans="1:10" ht="18" customHeight="1">
      <c r="A35" s="83" t="s">
        <v>264</v>
      </c>
      <c r="H35" s="50"/>
      <c r="I35" s="50"/>
      <c r="J35" s="131">
        <v>0</v>
      </c>
    </row>
    <row r="36" spans="1:10" ht="18" customHeight="1">
      <c r="A36" s="83" t="s">
        <v>265</v>
      </c>
      <c r="H36" s="90" t="s">
        <v>16</v>
      </c>
      <c r="I36" s="50"/>
      <c r="J36" s="90" t="s">
        <v>16</v>
      </c>
    </row>
    <row r="37" spans="1:10" ht="18" customHeight="1">
      <c r="A37" s="83" t="s">
        <v>266</v>
      </c>
      <c r="H37" s="59"/>
      <c r="I37" s="50"/>
      <c r="J37" s="90" t="s">
        <v>16</v>
      </c>
    </row>
    <row r="38" spans="1:10" ht="18" customHeight="1">
      <c r="A38" s="83" t="s">
        <v>267</v>
      </c>
      <c r="H38" s="59">
        <v>18854187</v>
      </c>
      <c r="I38" s="50"/>
      <c r="J38" s="121">
        <v>0</v>
      </c>
    </row>
    <row r="39" spans="1:10" ht="18" customHeight="1">
      <c r="A39" s="83" t="s">
        <v>268</v>
      </c>
      <c r="H39" s="90" t="s">
        <v>16</v>
      </c>
      <c r="I39" s="50"/>
      <c r="J39" s="90" t="s">
        <v>16</v>
      </c>
    </row>
    <row r="40" spans="1:10" ht="18" customHeight="1">
      <c r="A40" s="83" t="s">
        <v>269</v>
      </c>
      <c r="H40" s="90" t="s">
        <v>16</v>
      </c>
      <c r="I40" s="50"/>
      <c r="J40" s="90" t="s">
        <v>16</v>
      </c>
    </row>
    <row r="41" spans="1:10" ht="18" customHeight="1">
      <c r="A41" s="83" t="s">
        <v>270</v>
      </c>
      <c r="H41" s="90" t="s">
        <v>16</v>
      </c>
      <c r="I41" s="50"/>
      <c r="J41" s="90" t="s">
        <v>16</v>
      </c>
    </row>
  </sheetData>
  <sheetProtection/>
  <printOptions/>
  <pageMargins left="0.31" right="0.23" top="0.6" bottom="0.65" header="0.38" footer="0.37"/>
  <pageSetup horizontalDpi="600" verticalDpi="600" orientation="portrait" paperSize="9" r:id="rId1"/>
  <headerFooter alignWithMargins="0">
    <oddFooter>&amp;LBTMBC QI.2013&amp;CPage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8">
      <selection activeCell="K31" sqref="K31"/>
    </sheetView>
  </sheetViews>
  <sheetFormatPr defaultColWidth="9.140625" defaultRowHeight="18" customHeight="1"/>
  <cols>
    <col min="1" max="6" width="9.140625" style="7" customWidth="1"/>
    <col min="7" max="7" width="7.421875" style="7" customWidth="1"/>
    <col min="8" max="8" width="14.28125" style="7" customWidth="1"/>
    <col min="9" max="9" width="6.421875" style="7" customWidth="1"/>
    <col min="10" max="10" width="14.28125" style="7" customWidth="1"/>
    <col min="11" max="11" width="9.140625" style="7" customWidth="1"/>
    <col min="12" max="12" width="12.421875" style="7" bestFit="1" customWidth="1"/>
    <col min="13" max="16384" width="9.140625" style="7" customWidth="1"/>
  </cols>
  <sheetData>
    <row r="1" spans="1:10" ht="18" customHeight="1">
      <c r="A1" s="83" t="s">
        <v>200</v>
      </c>
      <c r="H1" s="81" t="s">
        <v>129</v>
      </c>
      <c r="J1" s="81" t="s">
        <v>130</v>
      </c>
    </row>
    <row r="2" spans="1:10" ht="18" customHeight="1">
      <c r="A2" s="83" t="s">
        <v>201</v>
      </c>
      <c r="H2" s="35">
        <v>28328714610</v>
      </c>
      <c r="I2" s="35"/>
      <c r="J2" s="35">
        <v>21932902915</v>
      </c>
    </row>
    <row r="3" spans="1:10" ht="18" customHeight="1">
      <c r="A3" s="83" t="s">
        <v>202</v>
      </c>
      <c r="H3" s="59"/>
      <c r="I3" s="59"/>
      <c r="J3" s="59"/>
    </row>
    <row r="4" spans="1:10" ht="18" customHeight="1">
      <c r="A4" s="83" t="s">
        <v>203</v>
      </c>
      <c r="H4" s="59">
        <v>12276022210</v>
      </c>
      <c r="I4" s="59"/>
      <c r="J4" s="59">
        <v>21927502915</v>
      </c>
    </row>
    <row r="5" spans="1:10" ht="18" customHeight="1">
      <c r="A5" s="83" t="s">
        <v>204</v>
      </c>
      <c r="H5" s="59">
        <v>10952692400</v>
      </c>
      <c r="I5" s="59"/>
      <c r="J5" s="59">
        <v>5400000</v>
      </c>
    </row>
    <row r="6" spans="1:10" ht="18" customHeight="1">
      <c r="A6" s="83" t="s">
        <v>205</v>
      </c>
      <c r="H6" s="59">
        <v>5100000000</v>
      </c>
      <c r="I6" s="59"/>
      <c r="J6" s="59"/>
    </row>
    <row r="7" spans="8:10" ht="18" customHeight="1">
      <c r="H7" s="38"/>
      <c r="I7" s="38"/>
      <c r="J7" s="38"/>
    </row>
    <row r="8" spans="1:10" ht="18" customHeight="1">
      <c r="A8" s="88" t="s">
        <v>206</v>
      </c>
      <c r="H8" s="80" t="s">
        <v>129</v>
      </c>
      <c r="I8" s="38"/>
      <c r="J8" s="80" t="s">
        <v>130</v>
      </c>
    </row>
    <row r="9" spans="1:10" ht="18" customHeight="1">
      <c r="A9" s="88" t="s">
        <v>207</v>
      </c>
      <c r="H9" s="59">
        <v>10953110023</v>
      </c>
      <c r="I9" s="59"/>
      <c r="J9" s="59">
        <v>14792204222</v>
      </c>
    </row>
    <row r="10" spans="1:10" ht="18" customHeight="1">
      <c r="A10" s="88" t="s">
        <v>208</v>
      </c>
      <c r="H10" s="59">
        <v>8774488067</v>
      </c>
      <c r="I10" s="59"/>
      <c r="J10" s="59">
        <v>4894766807</v>
      </c>
    </row>
    <row r="11" spans="1:10" ht="18" customHeight="1">
      <c r="A11" s="88" t="s">
        <v>209</v>
      </c>
      <c r="H11" s="59">
        <v>4920959307</v>
      </c>
      <c r="I11" s="59"/>
      <c r="J11" s="121">
        <v>0</v>
      </c>
    </row>
    <row r="12" spans="1:10" ht="18" customHeight="1">
      <c r="A12" s="88" t="s">
        <v>210</v>
      </c>
      <c r="H12" s="121">
        <v>0</v>
      </c>
      <c r="I12" s="59"/>
      <c r="J12" s="59"/>
    </row>
    <row r="13" spans="1:10" ht="18" customHeight="1">
      <c r="A13" s="88" t="s">
        <v>211</v>
      </c>
      <c r="H13" s="59"/>
      <c r="I13" s="59"/>
      <c r="J13" s="59"/>
    </row>
    <row r="14" spans="1:10" ht="18" customHeight="1">
      <c r="A14" s="88" t="s">
        <v>212</v>
      </c>
      <c r="H14" s="121">
        <v>0</v>
      </c>
      <c r="I14" s="121"/>
      <c r="J14" s="121">
        <v>0</v>
      </c>
    </row>
    <row r="15" spans="1:10" ht="18" customHeight="1">
      <c r="A15" s="88" t="s">
        <v>213</v>
      </c>
      <c r="H15" s="121">
        <v>0</v>
      </c>
      <c r="I15" s="121"/>
      <c r="J15" s="121">
        <v>0</v>
      </c>
    </row>
    <row r="16" spans="1:10" ht="18" customHeight="1">
      <c r="A16" s="88" t="s">
        <v>214</v>
      </c>
      <c r="H16" s="121">
        <v>0</v>
      </c>
      <c r="I16" s="121"/>
      <c r="J16" s="121">
        <v>0</v>
      </c>
    </row>
    <row r="17" spans="1:10" ht="18" customHeight="1">
      <c r="A17" s="88" t="s">
        <v>215</v>
      </c>
      <c r="H17" s="121">
        <v>0</v>
      </c>
      <c r="I17" s="121"/>
      <c r="J17" s="121">
        <v>0</v>
      </c>
    </row>
    <row r="18" spans="4:10" ht="18" customHeight="1">
      <c r="D18" s="89" t="s">
        <v>91</v>
      </c>
      <c r="H18" s="35">
        <v>24648557397</v>
      </c>
      <c r="I18" s="35"/>
      <c r="J18" s="35">
        <v>19686971029</v>
      </c>
    </row>
    <row r="19" spans="8:10" ht="18" customHeight="1">
      <c r="H19" s="38"/>
      <c r="I19" s="38"/>
      <c r="J19" s="38"/>
    </row>
    <row r="20" spans="1:10" ht="18" customHeight="1">
      <c r="A20" s="88" t="s">
        <v>216</v>
      </c>
      <c r="H20" s="80" t="s">
        <v>129</v>
      </c>
      <c r="I20" s="38"/>
      <c r="J20" s="80" t="s">
        <v>130</v>
      </c>
    </row>
    <row r="21" spans="1:10" ht="18" customHeight="1">
      <c r="A21" s="88" t="s">
        <v>217</v>
      </c>
      <c r="H21" s="59">
        <v>22782824</v>
      </c>
      <c r="I21" s="59"/>
      <c r="J21" s="59">
        <v>16558967</v>
      </c>
    </row>
    <row r="22" spans="1:10" ht="18" customHeight="1">
      <c r="A22" s="88" t="s">
        <v>218</v>
      </c>
      <c r="H22" s="121">
        <v>0</v>
      </c>
      <c r="I22" s="121"/>
      <c r="J22" s="121">
        <v>0</v>
      </c>
    </row>
    <row r="23" spans="1:10" ht="18" customHeight="1">
      <c r="A23" s="88" t="s">
        <v>219</v>
      </c>
      <c r="H23" s="121">
        <v>0</v>
      </c>
      <c r="I23" s="121"/>
      <c r="J23" s="121">
        <v>0</v>
      </c>
    </row>
    <row r="24" spans="1:10" ht="18" customHeight="1">
      <c r="A24" s="88" t="s">
        <v>220</v>
      </c>
      <c r="H24" s="121">
        <v>0</v>
      </c>
      <c r="I24" s="121"/>
      <c r="J24" s="121">
        <v>0</v>
      </c>
    </row>
    <row r="25" spans="1:10" ht="18" customHeight="1">
      <c r="A25" s="88" t="s">
        <v>221</v>
      </c>
      <c r="H25" s="121">
        <v>0</v>
      </c>
      <c r="I25" s="121"/>
      <c r="J25" s="121">
        <v>0</v>
      </c>
    </row>
    <row r="26" spans="1:10" ht="18" customHeight="1">
      <c r="A26" s="88" t="s">
        <v>222</v>
      </c>
      <c r="H26" s="121">
        <v>0</v>
      </c>
      <c r="I26" s="121"/>
      <c r="J26" s="121">
        <v>0</v>
      </c>
    </row>
    <row r="27" spans="1:10" ht="18" customHeight="1">
      <c r="A27" s="88" t="s">
        <v>223</v>
      </c>
      <c r="H27" s="121">
        <v>0</v>
      </c>
      <c r="I27" s="121"/>
      <c r="J27" s="121">
        <v>0</v>
      </c>
    </row>
    <row r="28" spans="1:10" ht="18" customHeight="1">
      <c r="A28" s="88" t="s">
        <v>224</v>
      </c>
      <c r="H28" s="121">
        <v>0</v>
      </c>
      <c r="I28" s="121"/>
      <c r="J28" s="121">
        <v>0</v>
      </c>
    </row>
    <row r="29" spans="4:10" ht="18" customHeight="1">
      <c r="D29" s="89" t="s">
        <v>91</v>
      </c>
      <c r="H29" s="35">
        <v>22782824</v>
      </c>
      <c r="I29" s="35"/>
      <c r="J29" s="35">
        <v>16558967</v>
      </c>
    </row>
    <row r="30" spans="8:10" ht="18" customHeight="1">
      <c r="H30" s="38"/>
      <c r="I30" s="38"/>
      <c r="J30" s="38"/>
    </row>
    <row r="31" spans="1:10" ht="18" customHeight="1">
      <c r="A31" s="88" t="s">
        <v>225</v>
      </c>
      <c r="H31" s="80" t="s">
        <v>129</v>
      </c>
      <c r="I31" s="38"/>
      <c r="J31" s="80" t="s">
        <v>130</v>
      </c>
    </row>
    <row r="32" spans="1:10" ht="18" customHeight="1">
      <c r="A32" s="88" t="s">
        <v>226</v>
      </c>
      <c r="H32" s="59">
        <v>1136458057</v>
      </c>
      <c r="I32" s="59"/>
      <c r="J32" s="59">
        <v>29866935</v>
      </c>
    </row>
    <row r="33" spans="1:10" ht="18" customHeight="1">
      <c r="A33" s="88" t="s">
        <v>227</v>
      </c>
      <c r="H33" s="121">
        <v>0</v>
      </c>
      <c r="I33" s="121"/>
      <c r="J33" s="121">
        <v>0</v>
      </c>
    </row>
    <row r="34" spans="1:10" ht="18" customHeight="1">
      <c r="A34" s="88" t="s">
        <v>228</v>
      </c>
      <c r="H34" s="121">
        <v>0</v>
      </c>
      <c r="I34" s="121"/>
      <c r="J34" s="121">
        <v>0</v>
      </c>
    </row>
    <row r="35" spans="1:10" ht="18" customHeight="1">
      <c r="A35" s="88" t="s">
        <v>229</v>
      </c>
      <c r="H35" s="121">
        <v>0</v>
      </c>
      <c r="I35" s="121"/>
      <c r="J35" s="121">
        <v>0</v>
      </c>
    </row>
    <row r="36" spans="1:10" ht="18" customHeight="1">
      <c r="A36" s="88" t="s">
        <v>230</v>
      </c>
      <c r="H36" s="121">
        <v>0</v>
      </c>
      <c r="I36" s="121"/>
      <c r="J36" s="121">
        <v>0</v>
      </c>
    </row>
    <row r="37" spans="1:10" ht="18" customHeight="1">
      <c r="A37" s="88" t="s">
        <v>231</v>
      </c>
      <c r="H37" s="121">
        <v>0</v>
      </c>
      <c r="I37" s="121"/>
      <c r="J37" s="121">
        <v>0</v>
      </c>
    </row>
    <row r="38" spans="1:10" ht="18" customHeight="1">
      <c r="A38" s="88" t="s">
        <v>232</v>
      </c>
      <c r="H38" s="121">
        <v>0</v>
      </c>
      <c r="I38" s="121"/>
      <c r="J38" s="121">
        <v>0</v>
      </c>
    </row>
    <row r="39" spans="1:10" ht="18" customHeight="1">
      <c r="A39" s="88" t="s">
        <v>233</v>
      </c>
      <c r="H39" s="121"/>
      <c r="I39" s="121"/>
      <c r="J39" s="121"/>
    </row>
    <row r="40" spans="1:10" ht="18" customHeight="1">
      <c r="A40" s="88" t="s">
        <v>234</v>
      </c>
      <c r="H40" s="121">
        <v>0</v>
      </c>
      <c r="I40" s="121"/>
      <c r="J40" s="121">
        <v>0</v>
      </c>
    </row>
    <row r="41" spans="4:10" ht="18" customHeight="1">
      <c r="D41" s="89" t="s">
        <v>91</v>
      </c>
      <c r="H41" s="35">
        <v>1136458057</v>
      </c>
      <c r="I41" s="35"/>
      <c r="J41" s="35">
        <v>29866935</v>
      </c>
    </row>
  </sheetData>
  <sheetProtection/>
  <printOptions/>
  <pageMargins left="0.31" right="0.32" top="0.75" bottom="0.63" header="0.5" footer="0.35"/>
  <pageSetup horizontalDpi="600" verticalDpi="600" orientation="portrait" paperSize="9" r:id="rId1"/>
  <headerFooter alignWithMargins="0">
    <oddFooter>&amp;LBTMBC QI.2013&amp;CPage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34" sqref="A34:IV44"/>
    </sheetView>
  </sheetViews>
  <sheetFormatPr defaultColWidth="9.140625" defaultRowHeight="18" customHeight="1"/>
  <cols>
    <col min="1" max="7" width="9.140625" style="7" customWidth="1"/>
    <col min="8" max="8" width="15.140625" style="7" customWidth="1"/>
    <col min="9" max="9" width="3.7109375" style="7" customWidth="1"/>
    <col min="10" max="10" width="15.140625" style="7" customWidth="1"/>
    <col min="11" max="11" width="9.140625" style="7" customWidth="1"/>
    <col min="12" max="12" width="12.421875" style="7" bestFit="1" customWidth="1"/>
    <col min="13" max="15" width="9.140625" style="7" customWidth="1"/>
    <col min="16" max="16" width="11.28125" style="7" bestFit="1" customWidth="1"/>
    <col min="17" max="16384" width="9.140625" style="7" customWidth="1"/>
  </cols>
  <sheetData>
    <row r="1" spans="1:10" ht="18" customHeight="1">
      <c r="A1" s="83" t="s">
        <v>163</v>
      </c>
      <c r="H1" s="81" t="s">
        <v>129</v>
      </c>
      <c r="J1" s="81" t="s">
        <v>130</v>
      </c>
    </row>
    <row r="2" ht="18" customHeight="1">
      <c r="A2" s="83" t="s">
        <v>164</v>
      </c>
    </row>
    <row r="3" spans="1:10" ht="18" customHeight="1">
      <c r="A3" s="83" t="s">
        <v>165</v>
      </c>
      <c r="H3" s="49"/>
      <c r="I3" s="49"/>
      <c r="J3" s="49"/>
    </row>
    <row r="4" spans="1:10" ht="18" customHeight="1">
      <c r="A4" s="83" t="s">
        <v>166</v>
      </c>
      <c r="H4" s="50">
        <v>165353824</v>
      </c>
      <c r="I4" s="50"/>
      <c r="J4" s="50">
        <v>203820624</v>
      </c>
    </row>
    <row r="5" spans="1:10" ht="18" customHeight="1">
      <c r="A5" s="83" t="s">
        <v>167</v>
      </c>
      <c r="H5" s="133">
        <v>0</v>
      </c>
      <c r="I5" s="131"/>
      <c r="J5" s="133">
        <v>0</v>
      </c>
    </row>
    <row r="6" spans="1:10" ht="18" customHeight="1">
      <c r="A6" s="83" t="s">
        <v>168</v>
      </c>
      <c r="H6" s="50"/>
      <c r="I6" s="50"/>
      <c r="J6" s="50"/>
    </row>
    <row r="7" spans="1:10" ht="18" customHeight="1">
      <c r="A7" s="83" t="s">
        <v>169</v>
      </c>
      <c r="H7" s="50"/>
      <c r="I7" s="50"/>
      <c r="J7" s="50"/>
    </row>
    <row r="8" spans="1:10" ht="18" customHeight="1">
      <c r="A8" s="83" t="s">
        <v>170</v>
      </c>
      <c r="H8" s="51"/>
      <c r="I8" s="50"/>
      <c r="J8" s="51"/>
    </row>
    <row r="10" spans="1:10" ht="18" customHeight="1" hidden="1">
      <c r="A10" s="83" t="s">
        <v>171</v>
      </c>
      <c r="H10" s="81" t="s">
        <v>129</v>
      </c>
      <c r="J10" s="81" t="s">
        <v>130</v>
      </c>
    </row>
    <row r="11" ht="18" customHeight="1" hidden="1">
      <c r="A11" s="83" t="s">
        <v>172</v>
      </c>
    </row>
    <row r="12" spans="1:10" ht="18" customHeight="1" hidden="1">
      <c r="A12" s="83" t="s">
        <v>173</v>
      </c>
      <c r="H12" s="82" t="s">
        <v>16</v>
      </c>
      <c r="J12" s="82" t="s">
        <v>16</v>
      </c>
    </row>
    <row r="13" ht="18" customHeight="1" hidden="1">
      <c r="A13" s="83" t="s">
        <v>174</v>
      </c>
    </row>
    <row r="14" spans="1:10" ht="18" customHeight="1" hidden="1">
      <c r="A14" s="83" t="s">
        <v>173</v>
      </c>
      <c r="H14" s="82" t="s">
        <v>16</v>
      </c>
      <c r="J14" s="82" t="s">
        <v>16</v>
      </c>
    </row>
    <row r="15" ht="18" customHeight="1" hidden="1">
      <c r="A15" s="83" t="s">
        <v>175</v>
      </c>
    </row>
    <row r="16" spans="1:10" ht="18" customHeight="1" hidden="1">
      <c r="A16" s="83" t="s">
        <v>176</v>
      </c>
      <c r="H16" s="82" t="s">
        <v>16</v>
      </c>
      <c r="J16" s="82" t="s">
        <v>16</v>
      </c>
    </row>
    <row r="17" ht="18" customHeight="1" hidden="1">
      <c r="A17" s="83" t="s">
        <v>177</v>
      </c>
    </row>
    <row r="18" spans="1:10" ht="18" customHeight="1" hidden="1">
      <c r="A18" s="83" t="s">
        <v>176</v>
      </c>
      <c r="H18" s="82" t="s">
        <v>16</v>
      </c>
      <c r="J18" s="82" t="s">
        <v>16</v>
      </c>
    </row>
    <row r="19" ht="18" customHeight="1" hidden="1">
      <c r="A19" s="83" t="s">
        <v>178</v>
      </c>
    </row>
    <row r="20" ht="18" customHeight="1" hidden="1">
      <c r="A20" s="83" t="s">
        <v>179</v>
      </c>
    </row>
    <row r="21" spans="1:10" ht="18" customHeight="1" hidden="1">
      <c r="A21" s="83" t="s">
        <v>180</v>
      </c>
      <c r="H21" s="82" t="s">
        <v>16</v>
      </c>
      <c r="J21" s="82" t="s">
        <v>16</v>
      </c>
    </row>
    <row r="22" ht="18" customHeight="1" hidden="1">
      <c r="A22" s="83" t="s">
        <v>181</v>
      </c>
    </row>
    <row r="23" ht="18" customHeight="1" hidden="1">
      <c r="A23" s="83" t="s">
        <v>182</v>
      </c>
    </row>
    <row r="24" spans="1:10" ht="18" customHeight="1" hidden="1">
      <c r="A24" s="83" t="s">
        <v>183</v>
      </c>
      <c r="H24" s="82" t="s">
        <v>16</v>
      </c>
      <c r="J24" s="82" t="s">
        <v>16</v>
      </c>
    </row>
    <row r="26" spans="1:10" ht="18" customHeight="1">
      <c r="A26" s="83" t="s">
        <v>184</v>
      </c>
      <c r="H26" s="81" t="s">
        <v>129</v>
      </c>
      <c r="J26" s="81" t="s">
        <v>130</v>
      </c>
    </row>
    <row r="27" spans="1:11" ht="18" customHeight="1">
      <c r="A27" s="83" t="s">
        <v>185</v>
      </c>
      <c r="H27" s="59">
        <v>9051105370</v>
      </c>
      <c r="I27" s="59"/>
      <c r="J27" s="59">
        <v>4737458784</v>
      </c>
      <c r="K27" s="60"/>
    </row>
    <row r="28" spans="1:10" ht="18" customHeight="1">
      <c r="A28" s="83" t="s">
        <v>186</v>
      </c>
      <c r="H28" s="59">
        <v>777791109</v>
      </c>
      <c r="I28" s="59"/>
      <c r="J28" s="59">
        <v>1569353874</v>
      </c>
    </row>
    <row r="29" spans="1:10" ht="18" customHeight="1">
      <c r="A29" s="83" t="s">
        <v>187</v>
      </c>
      <c r="H29" s="59">
        <v>285104367</v>
      </c>
      <c r="I29" s="59"/>
      <c r="J29" s="59">
        <v>130239672</v>
      </c>
    </row>
    <row r="30" spans="1:10" ht="18" customHeight="1">
      <c r="A30" s="83" t="s">
        <v>188</v>
      </c>
      <c r="H30" s="59">
        <v>566330646</v>
      </c>
      <c r="I30" s="59"/>
      <c r="J30" s="59">
        <v>310109643</v>
      </c>
    </row>
    <row r="31" spans="1:10" ht="18" customHeight="1">
      <c r="A31" s="83" t="s">
        <v>189</v>
      </c>
      <c r="H31" s="59">
        <v>417851744</v>
      </c>
      <c r="I31" s="59"/>
      <c r="J31" s="59">
        <v>431522574</v>
      </c>
    </row>
    <row r="32" spans="5:10" ht="18" customHeight="1">
      <c r="E32" s="85" t="s">
        <v>91</v>
      </c>
      <c r="H32" s="35">
        <v>11098183236</v>
      </c>
      <c r="I32" s="35"/>
      <c r="J32" s="35">
        <v>7178684547</v>
      </c>
    </row>
    <row r="34" ht="18" customHeight="1" hidden="1">
      <c r="A34" s="85" t="s">
        <v>190</v>
      </c>
    </row>
    <row r="35" spans="1:8" ht="18" customHeight="1" hidden="1">
      <c r="A35" s="85" t="s">
        <v>191</v>
      </c>
      <c r="H35" s="83" t="s">
        <v>192</v>
      </c>
    </row>
    <row r="36" ht="18" customHeight="1" hidden="1"/>
    <row r="37" ht="18" customHeight="1" hidden="1">
      <c r="A37" s="86" t="s">
        <v>193</v>
      </c>
    </row>
    <row r="38" ht="18" customHeight="1" hidden="1">
      <c r="A38" s="83" t="s">
        <v>194</v>
      </c>
    </row>
    <row r="39" spans="8:10" ht="18" customHeight="1" hidden="1">
      <c r="H39" s="81" t="s">
        <v>129</v>
      </c>
      <c r="J39" s="81" t="s">
        <v>130</v>
      </c>
    </row>
    <row r="40" spans="1:10" ht="18" customHeight="1" hidden="1">
      <c r="A40" s="83" t="s">
        <v>195</v>
      </c>
      <c r="H40" s="82" t="s">
        <v>16</v>
      </c>
      <c r="J40" s="82" t="s">
        <v>16</v>
      </c>
    </row>
    <row r="41" ht="18" customHeight="1" hidden="1">
      <c r="A41" s="83" t="s">
        <v>196</v>
      </c>
    </row>
    <row r="42" ht="18" customHeight="1" hidden="1">
      <c r="A42" s="83" t="s">
        <v>197</v>
      </c>
    </row>
    <row r="43" spans="1:10" ht="18" customHeight="1" hidden="1">
      <c r="A43" s="83" t="s">
        <v>198</v>
      </c>
      <c r="H43" s="82" t="s">
        <v>16</v>
      </c>
      <c r="J43" s="82" t="s">
        <v>16</v>
      </c>
    </row>
    <row r="44" spans="1:10" ht="18" customHeight="1" hidden="1">
      <c r="A44" s="83" t="s">
        <v>199</v>
      </c>
      <c r="H44" s="82" t="s">
        <v>16</v>
      </c>
      <c r="J44" s="82" t="s">
        <v>16</v>
      </c>
    </row>
  </sheetData>
  <sheetProtection/>
  <printOptions/>
  <pageMargins left="0.29" right="0.25" top="0.39" bottom="0.49" header="0.26" footer="0.26"/>
  <pageSetup horizontalDpi="600" verticalDpi="600" orientation="portrait" paperSize="9" r:id="rId1"/>
  <headerFooter alignWithMargins="0">
    <oddFooter>&amp;LBTMBC QI.2013 &amp;CPage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34" sqref="H34"/>
    </sheetView>
  </sheetViews>
  <sheetFormatPr defaultColWidth="9.140625" defaultRowHeight="18" customHeight="1"/>
  <cols>
    <col min="1" max="7" width="9.140625" style="7" customWidth="1"/>
    <col min="8" max="8" width="12.140625" style="7" customWidth="1"/>
    <col min="9" max="9" width="8.8515625" style="7" customWidth="1"/>
    <col min="10" max="10" width="11.57421875" style="7" customWidth="1"/>
    <col min="11" max="16384" width="9.140625" style="7" customWidth="1"/>
  </cols>
  <sheetData>
    <row r="1" spans="1:10" ht="18" customHeight="1">
      <c r="A1" s="83" t="s">
        <v>131</v>
      </c>
      <c r="H1" s="81" t="s">
        <v>129</v>
      </c>
      <c r="J1" s="81" t="s">
        <v>130</v>
      </c>
    </row>
    <row r="2" ht="18" customHeight="1">
      <c r="A2" s="83" t="s">
        <v>132</v>
      </c>
    </row>
    <row r="3" spans="1:10" ht="18" customHeight="1">
      <c r="A3" s="83" t="s">
        <v>133</v>
      </c>
      <c r="H3" s="82" t="s">
        <v>16</v>
      </c>
      <c r="J3" s="82" t="s">
        <v>16</v>
      </c>
    </row>
    <row r="4" spans="1:10" ht="18" customHeight="1">
      <c r="A4" s="83" t="s">
        <v>134</v>
      </c>
      <c r="H4" s="82" t="s">
        <v>16</v>
      </c>
      <c r="J4" s="82" t="s">
        <v>16</v>
      </c>
    </row>
    <row r="5" ht="18" customHeight="1">
      <c r="A5" s="83" t="s">
        <v>135</v>
      </c>
    </row>
    <row r="6" spans="1:10" ht="18" customHeight="1">
      <c r="A6" s="83" t="s">
        <v>136</v>
      </c>
      <c r="H6" s="82" t="s">
        <v>16</v>
      </c>
      <c r="J6" s="82" t="s">
        <v>16</v>
      </c>
    </row>
    <row r="7" ht="18" customHeight="1">
      <c r="A7" s="83" t="s">
        <v>137</v>
      </c>
    </row>
    <row r="8" ht="18" customHeight="1">
      <c r="A8" s="83" t="s">
        <v>138</v>
      </c>
    </row>
    <row r="9" spans="1:10" ht="18" customHeight="1">
      <c r="A9" s="83" t="s">
        <v>139</v>
      </c>
      <c r="H9" s="82" t="s">
        <v>16</v>
      </c>
      <c r="J9" s="82" t="s">
        <v>16</v>
      </c>
    </row>
    <row r="10" ht="18" customHeight="1">
      <c r="A10" s="83" t="s">
        <v>140</v>
      </c>
    </row>
    <row r="11" ht="18" customHeight="1">
      <c r="A11" s="83" t="s">
        <v>141</v>
      </c>
    </row>
    <row r="12" ht="18" customHeight="1">
      <c r="A12" s="83" t="s">
        <v>142</v>
      </c>
    </row>
    <row r="13" ht="18" customHeight="1">
      <c r="A13" s="83" t="s">
        <v>143</v>
      </c>
    </row>
    <row r="14" spans="1:10" ht="18" customHeight="1">
      <c r="A14" s="83" t="s">
        <v>144</v>
      </c>
      <c r="H14" s="82" t="s">
        <v>16</v>
      </c>
      <c r="J14" s="82" t="s">
        <v>16</v>
      </c>
    </row>
    <row r="15" ht="18" customHeight="1">
      <c r="A15" s="83" t="s">
        <v>145</v>
      </c>
    </row>
    <row r="16" ht="18" customHeight="1">
      <c r="A16" s="83" t="s">
        <v>146</v>
      </c>
    </row>
    <row r="17" ht="18" customHeight="1">
      <c r="A17" s="83" t="s">
        <v>147</v>
      </c>
    </row>
    <row r="18" ht="18" customHeight="1">
      <c r="A18" s="83" t="s">
        <v>148</v>
      </c>
    </row>
    <row r="19" ht="18" customHeight="1">
      <c r="A19" s="84" t="s">
        <v>15</v>
      </c>
    </row>
    <row r="20" ht="18" customHeight="1">
      <c r="A20" s="85" t="s">
        <v>149</v>
      </c>
    </row>
    <row r="21" ht="18" customHeight="1">
      <c r="A21" s="83" t="s">
        <v>150</v>
      </c>
    </row>
    <row r="22" ht="18" customHeight="1">
      <c r="A22" s="83" t="s">
        <v>151</v>
      </c>
    </row>
    <row r="23" ht="18" customHeight="1">
      <c r="A23" s="83" t="s">
        <v>152</v>
      </c>
    </row>
    <row r="24" ht="18" customHeight="1">
      <c r="A24" s="83" t="s">
        <v>153</v>
      </c>
    </row>
    <row r="25" ht="18" customHeight="1">
      <c r="A25" s="83" t="s">
        <v>154</v>
      </c>
    </row>
    <row r="26" ht="18" customHeight="1">
      <c r="A26" s="83" t="s">
        <v>155</v>
      </c>
    </row>
    <row r="27" ht="18" customHeight="1">
      <c r="A27" s="83" t="s">
        <v>156</v>
      </c>
    </row>
    <row r="28" ht="18" customHeight="1">
      <c r="A28" s="83" t="s">
        <v>157</v>
      </c>
    </row>
    <row r="29" ht="18" customHeight="1">
      <c r="A29" s="83" t="s">
        <v>158</v>
      </c>
    </row>
    <row r="32" ht="18" customHeight="1">
      <c r="H32" s="83" t="s">
        <v>159</v>
      </c>
    </row>
    <row r="33" spans="1:9" ht="18" customHeight="1">
      <c r="A33" s="86" t="s">
        <v>537</v>
      </c>
      <c r="E33" s="83" t="s">
        <v>538</v>
      </c>
      <c r="H33" s="162" t="s">
        <v>160</v>
      </c>
      <c r="I33" s="163"/>
    </row>
    <row r="38" spans="1:8" ht="18" customHeight="1">
      <c r="A38" s="87" t="s">
        <v>161</v>
      </c>
      <c r="E38" s="87" t="s">
        <v>162</v>
      </c>
      <c r="H38" s="32"/>
    </row>
  </sheetData>
  <sheetProtection/>
  <mergeCells count="1">
    <mergeCell ref="H33:I33"/>
  </mergeCells>
  <printOptions/>
  <pageMargins left="0.4" right="0.26" top="0.52" bottom="0.56" header="0.31" footer="0.28"/>
  <pageSetup horizontalDpi="600" verticalDpi="600" orientation="portrait" paperSize="9" r:id="rId1"/>
  <headerFooter alignWithMargins="0">
    <oddFooter>&amp;LBTMBC QI.2013&amp;CPage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B1">
      <selection activeCell="A1" sqref="A1:IV65536"/>
    </sheetView>
  </sheetViews>
  <sheetFormatPr defaultColWidth="9.140625" defaultRowHeight="12.75"/>
  <cols>
    <col min="1" max="1" width="24.140625" style="231" customWidth="1"/>
    <col min="2" max="2" width="28.421875" style="231" customWidth="1"/>
    <col min="3" max="3" width="9.140625" style="231" customWidth="1"/>
    <col min="4" max="4" width="11.00390625" style="231" customWidth="1"/>
    <col min="5" max="8" width="18.00390625" style="231" customWidth="1"/>
    <col min="9" max="16384" width="9.140625" style="231" customWidth="1"/>
  </cols>
  <sheetData>
    <row r="1" spans="1:8" ht="15.75">
      <c r="A1" s="226" t="s">
        <v>539</v>
      </c>
      <c r="B1" s="227"/>
      <c r="C1" s="165"/>
      <c r="D1" s="165"/>
      <c r="E1" s="165"/>
      <c r="F1" s="228"/>
      <c r="G1" s="229" t="s">
        <v>838</v>
      </c>
      <c r="H1" s="230"/>
    </row>
    <row r="2" spans="1:8" ht="15">
      <c r="A2" s="232" t="s">
        <v>839</v>
      </c>
      <c r="B2" s="233"/>
      <c r="C2" s="165"/>
      <c r="D2" s="165"/>
      <c r="E2" s="165"/>
      <c r="F2" s="234"/>
      <c r="G2" s="235" t="s">
        <v>840</v>
      </c>
      <c r="H2" s="236"/>
    </row>
    <row r="3" spans="1:8" ht="15">
      <c r="A3" s="165"/>
      <c r="B3" s="165"/>
      <c r="C3" s="165"/>
      <c r="D3" s="165"/>
      <c r="E3" s="165"/>
      <c r="F3" s="234"/>
      <c r="G3" s="235" t="s">
        <v>841</v>
      </c>
      <c r="H3" s="236"/>
    </row>
    <row r="4" spans="1:8" ht="27">
      <c r="A4" s="237" t="s">
        <v>842</v>
      </c>
      <c r="B4" s="238"/>
      <c r="C4" s="238"/>
      <c r="D4" s="238"/>
      <c r="E4" s="238"/>
      <c r="F4" s="238"/>
      <c r="G4" s="238"/>
      <c r="H4" s="238"/>
    </row>
    <row r="5" spans="1:8" ht="18">
      <c r="A5" s="239" t="s">
        <v>843</v>
      </c>
      <c r="B5" s="240"/>
      <c r="C5" s="240"/>
      <c r="D5" s="240"/>
      <c r="E5" s="240"/>
      <c r="F5" s="240"/>
      <c r="G5" s="240"/>
      <c r="H5" s="240"/>
    </row>
    <row r="6" spans="1:8" ht="15">
      <c r="A6" s="165"/>
      <c r="B6" s="165"/>
      <c r="C6" s="165"/>
      <c r="D6" s="165"/>
      <c r="E6" s="165"/>
      <c r="F6" s="165"/>
      <c r="G6" s="165"/>
      <c r="H6" s="241" t="s">
        <v>844</v>
      </c>
    </row>
    <row r="7" spans="1:8" ht="15.75">
      <c r="A7" s="242" t="s">
        <v>548</v>
      </c>
      <c r="B7" s="243"/>
      <c r="C7" s="244" t="s">
        <v>549</v>
      </c>
      <c r="D7" s="244" t="s">
        <v>845</v>
      </c>
      <c r="E7" s="245" t="s">
        <v>846</v>
      </c>
      <c r="F7" s="246"/>
      <c r="G7" s="245" t="s">
        <v>847</v>
      </c>
      <c r="H7" s="246"/>
    </row>
    <row r="8" spans="1:8" ht="15">
      <c r="A8" s="247"/>
      <c r="B8" s="248"/>
      <c r="C8" s="249"/>
      <c r="D8" s="249"/>
      <c r="E8" s="250" t="s">
        <v>848</v>
      </c>
      <c r="F8" s="250" t="s">
        <v>849</v>
      </c>
      <c r="G8" s="250" t="s">
        <v>850</v>
      </c>
      <c r="H8" s="250" t="s">
        <v>851</v>
      </c>
    </row>
    <row r="9" spans="1:8" ht="15.75">
      <c r="A9" s="251" t="s">
        <v>852</v>
      </c>
      <c r="B9" s="252"/>
      <c r="C9" s="253" t="s">
        <v>853</v>
      </c>
      <c r="D9" s="254"/>
      <c r="E9" s="255">
        <v>28347568797</v>
      </c>
      <c r="F9" s="256">
        <v>21932902915</v>
      </c>
      <c r="G9" s="255">
        <v>52319344864</v>
      </c>
      <c r="H9" s="256">
        <v>45518156355</v>
      </c>
    </row>
    <row r="10" spans="1:8" ht="15">
      <c r="A10" s="257" t="s">
        <v>854</v>
      </c>
      <c r="B10" s="258"/>
      <c r="C10" s="259" t="s">
        <v>855</v>
      </c>
      <c r="D10" s="260"/>
      <c r="E10" s="261">
        <v>18854187</v>
      </c>
      <c r="F10" s="262">
        <v>0</v>
      </c>
      <c r="G10" s="261">
        <v>18854187</v>
      </c>
      <c r="H10" s="262">
        <v>0</v>
      </c>
    </row>
    <row r="11" spans="1:8" ht="15">
      <c r="A11" s="257" t="s">
        <v>856</v>
      </c>
      <c r="B11" s="258"/>
      <c r="C11" s="259" t="s">
        <v>857</v>
      </c>
      <c r="D11" s="260"/>
      <c r="E11" s="263">
        <v>28328714610</v>
      </c>
      <c r="F11" s="264">
        <v>21932902915</v>
      </c>
      <c r="G11" s="263">
        <v>52300490677</v>
      </c>
      <c r="H11" s="264">
        <v>45518156355</v>
      </c>
    </row>
    <row r="12" spans="1:8" ht="15">
      <c r="A12" s="257" t="s">
        <v>858</v>
      </c>
      <c r="B12" s="258"/>
      <c r="C12" s="259" t="s">
        <v>859</v>
      </c>
      <c r="D12" s="260"/>
      <c r="E12" s="263">
        <v>24648557397</v>
      </c>
      <c r="F12" s="264">
        <v>19686971029</v>
      </c>
      <c r="G12" s="263">
        <v>43853865693.46</v>
      </c>
      <c r="H12" s="264">
        <v>40980850411</v>
      </c>
    </row>
    <row r="13" spans="1:8" ht="15">
      <c r="A13" s="257" t="s">
        <v>860</v>
      </c>
      <c r="B13" s="258"/>
      <c r="C13" s="259" t="s">
        <v>861</v>
      </c>
      <c r="D13" s="260"/>
      <c r="E13" s="263">
        <v>3680157213</v>
      </c>
      <c r="F13" s="264">
        <v>2245931886</v>
      </c>
      <c r="G13" s="263">
        <v>8446624983.54</v>
      </c>
      <c r="H13" s="264">
        <v>4537305944</v>
      </c>
    </row>
    <row r="14" spans="1:8" ht="15.75">
      <c r="A14" s="265" t="s">
        <v>862</v>
      </c>
      <c r="B14" s="266"/>
      <c r="C14" s="267" t="s">
        <v>863</v>
      </c>
      <c r="D14" s="260"/>
      <c r="E14" s="261">
        <v>22782824</v>
      </c>
      <c r="F14" s="262">
        <v>16558967</v>
      </c>
      <c r="G14" s="261">
        <v>142759192</v>
      </c>
      <c r="H14" s="262">
        <v>20295911</v>
      </c>
    </row>
    <row r="15" spans="1:8" ht="15">
      <c r="A15" s="257" t="s">
        <v>864</v>
      </c>
      <c r="B15" s="258"/>
      <c r="C15" s="259" t="s">
        <v>865</v>
      </c>
      <c r="D15" s="260"/>
      <c r="E15" s="263">
        <v>1136458057</v>
      </c>
      <c r="F15" s="264">
        <v>29866935</v>
      </c>
      <c r="G15" s="263">
        <v>2267185067</v>
      </c>
      <c r="H15" s="264">
        <v>47866935</v>
      </c>
    </row>
    <row r="16" spans="1:8" ht="15">
      <c r="A16" s="257" t="s">
        <v>866</v>
      </c>
      <c r="B16" s="258"/>
      <c r="C16" s="259" t="s">
        <v>867</v>
      </c>
      <c r="D16" s="260"/>
      <c r="E16" s="261">
        <v>1136458057</v>
      </c>
      <c r="F16" s="262">
        <v>0</v>
      </c>
      <c r="G16" s="261">
        <v>2261490622</v>
      </c>
      <c r="H16" s="264">
        <v>0</v>
      </c>
    </row>
    <row r="17" spans="1:8" ht="15">
      <c r="A17" s="257" t="s">
        <v>868</v>
      </c>
      <c r="B17" s="258"/>
      <c r="C17" s="259" t="s">
        <v>869</v>
      </c>
      <c r="D17" s="260"/>
      <c r="E17" s="263">
        <v>631923630</v>
      </c>
      <c r="F17" s="264">
        <v>470577751</v>
      </c>
      <c r="G17" s="263">
        <v>1061844472</v>
      </c>
      <c r="H17" s="264">
        <v>1012652737</v>
      </c>
    </row>
    <row r="18" spans="1:8" ht="15">
      <c r="A18" s="257" t="s">
        <v>870</v>
      </c>
      <c r="B18" s="258"/>
      <c r="C18" s="259" t="s">
        <v>871</v>
      </c>
      <c r="D18" s="260"/>
      <c r="E18" s="263">
        <v>1453111097.55</v>
      </c>
      <c r="F18" s="264">
        <v>1020729624</v>
      </c>
      <c r="G18" s="263">
        <v>2899705395.55</v>
      </c>
      <c r="H18" s="264">
        <v>1846668513</v>
      </c>
    </row>
    <row r="19" spans="1:8" ht="15.75">
      <c r="A19" s="265" t="s">
        <v>872</v>
      </c>
      <c r="B19" s="266"/>
      <c r="C19" s="267" t="s">
        <v>873</v>
      </c>
      <c r="D19" s="260"/>
      <c r="E19" s="263">
        <v>481447252.45</v>
      </c>
      <c r="F19" s="262">
        <v>741316543</v>
      </c>
      <c r="G19" s="263">
        <v>2360649240.99</v>
      </c>
      <c r="H19" s="262">
        <v>1650413670</v>
      </c>
    </row>
    <row r="20" spans="1:8" ht="15">
      <c r="A20" s="257" t="s">
        <v>874</v>
      </c>
      <c r="B20" s="258"/>
      <c r="C20" s="259" t="s">
        <v>875</v>
      </c>
      <c r="D20" s="260"/>
      <c r="E20" s="261">
        <v>184488464</v>
      </c>
      <c r="F20" s="264">
        <v>77931939</v>
      </c>
      <c r="G20" s="261">
        <v>331848603</v>
      </c>
      <c r="H20" s="264">
        <v>323989010</v>
      </c>
    </row>
    <row r="21" spans="1:8" ht="15">
      <c r="A21" s="257" t="s">
        <v>876</v>
      </c>
      <c r="B21" s="258"/>
      <c r="C21" s="259" t="s">
        <v>877</v>
      </c>
      <c r="D21" s="260"/>
      <c r="E21" s="261">
        <v>4520420</v>
      </c>
      <c r="F21" s="264">
        <v>4000000</v>
      </c>
      <c r="G21" s="261">
        <v>29017205</v>
      </c>
      <c r="H21" s="264">
        <v>6000000</v>
      </c>
    </row>
    <row r="22" spans="1:8" ht="15.75">
      <c r="A22" s="265" t="s">
        <v>878</v>
      </c>
      <c r="B22" s="266"/>
      <c r="C22" s="267" t="s">
        <v>879</v>
      </c>
      <c r="D22" s="260"/>
      <c r="E22" s="263">
        <v>179968044</v>
      </c>
      <c r="F22" s="262">
        <v>73931939</v>
      </c>
      <c r="G22" s="263">
        <v>302831398</v>
      </c>
      <c r="H22" s="262">
        <v>317989010</v>
      </c>
    </row>
    <row r="23" spans="1:8" ht="15.75">
      <c r="A23" s="265" t="s">
        <v>880</v>
      </c>
      <c r="B23" s="266"/>
      <c r="C23" s="267" t="s">
        <v>881</v>
      </c>
      <c r="D23" s="260"/>
      <c r="E23" s="263">
        <v>661415296.45</v>
      </c>
      <c r="F23" s="262">
        <v>815248482</v>
      </c>
      <c r="G23" s="263">
        <v>2663480638.99</v>
      </c>
      <c r="H23" s="262">
        <v>1968402680</v>
      </c>
    </row>
    <row r="24" spans="1:8" ht="15">
      <c r="A24" s="257" t="s">
        <v>882</v>
      </c>
      <c r="B24" s="258"/>
      <c r="C24" s="259" t="s">
        <v>883</v>
      </c>
      <c r="D24" s="260"/>
      <c r="E24" s="261">
        <v>165353824</v>
      </c>
      <c r="F24" s="264">
        <v>203820624</v>
      </c>
      <c r="G24" s="261">
        <v>691639109</v>
      </c>
      <c r="H24" s="264">
        <v>492109175</v>
      </c>
    </row>
    <row r="25" spans="1:8" ht="15">
      <c r="A25" s="257" t="s">
        <v>884</v>
      </c>
      <c r="B25" s="258"/>
      <c r="C25" s="259" t="s">
        <v>885</v>
      </c>
      <c r="D25" s="260"/>
      <c r="E25" s="261">
        <v>0</v>
      </c>
      <c r="F25" s="262">
        <v>0</v>
      </c>
      <c r="G25" s="261">
        <v>0</v>
      </c>
      <c r="H25" s="262">
        <v>0</v>
      </c>
    </row>
    <row r="26" spans="1:8" ht="15.75">
      <c r="A26" s="265" t="s">
        <v>886</v>
      </c>
      <c r="B26" s="266"/>
      <c r="C26" s="267" t="s">
        <v>887</v>
      </c>
      <c r="D26" s="260"/>
      <c r="E26" s="263">
        <v>496061472.45</v>
      </c>
      <c r="F26" s="262">
        <v>611427858</v>
      </c>
      <c r="G26" s="263">
        <v>1971841529.99</v>
      </c>
      <c r="H26" s="262">
        <v>1476293505</v>
      </c>
    </row>
    <row r="27" spans="1:8" ht="15.75">
      <c r="A27" s="268" t="s">
        <v>888</v>
      </c>
      <c r="B27" s="269"/>
      <c r="C27" s="270" t="s">
        <v>889</v>
      </c>
      <c r="D27" s="271"/>
      <c r="E27" s="272">
        <v>166</v>
      </c>
      <c r="F27" s="273">
        <v>261</v>
      </c>
      <c r="G27" s="272">
        <v>661</v>
      </c>
      <c r="H27" s="273">
        <v>632</v>
      </c>
    </row>
    <row r="28" spans="1:8" ht="15.75">
      <c r="A28" s="274"/>
      <c r="B28" s="275"/>
      <c r="C28" s="276"/>
      <c r="D28" s="277"/>
      <c r="E28" s="278"/>
      <c r="F28" s="278"/>
      <c r="G28" s="279"/>
      <c r="H28" s="278"/>
    </row>
    <row r="29" spans="1:8" ht="15.75">
      <c r="A29" s="165"/>
      <c r="B29" s="165"/>
      <c r="C29" s="165"/>
      <c r="D29" s="165"/>
      <c r="E29" s="165"/>
      <c r="F29" s="228"/>
      <c r="G29" s="229" t="s">
        <v>890</v>
      </c>
      <c r="H29" s="280"/>
    </row>
    <row r="30" spans="1:8" ht="15.75">
      <c r="A30" s="229" t="s">
        <v>891</v>
      </c>
      <c r="B30" s="165"/>
      <c r="C30" s="228"/>
      <c r="D30" s="241" t="s">
        <v>892</v>
      </c>
      <c r="E30" s="165"/>
      <c r="F30" s="228"/>
      <c r="G30" s="229" t="s">
        <v>893</v>
      </c>
      <c r="H30" s="280"/>
    </row>
    <row r="31" spans="1:8" ht="15.75">
      <c r="A31" s="280"/>
      <c r="B31" s="165"/>
      <c r="C31" s="228"/>
      <c r="D31" s="281"/>
      <c r="E31" s="165"/>
      <c r="F31" s="228"/>
      <c r="G31" s="280"/>
      <c r="H31" s="280"/>
    </row>
    <row r="32" spans="1:8" ht="15.75">
      <c r="A32" s="280"/>
      <c r="B32" s="282"/>
      <c r="C32" s="228"/>
      <c r="D32" s="282"/>
      <c r="E32" s="165"/>
      <c r="F32" s="228"/>
      <c r="G32" s="165"/>
      <c r="H32" s="165"/>
    </row>
    <row r="33" spans="1:5" ht="18">
      <c r="A33" s="283"/>
      <c r="B33" s="284"/>
      <c r="C33" s="285"/>
      <c r="D33" s="283"/>
      <c r="E33" s="286"/>
    </row>
    <row r="34" spans="1:5" ht="15">
      <c r="A34" s="287" t="s">
        <v>161</v>
      </c>
      <c r="B34" s="286"/>
      <c r="C34" s="286"/>
      <c r="D34" s="287" t="s">
        <v>162</v>
      </c>
      <c r="E34" s="286"/>
    </row>
  </sheetData>
  <sheetProtection/>
  <mergeCells count="4">
    <mergeCell ref="A4:H4"/>
    <mergeCell ref="A5:H5"/>
    <mergeCell ref="E7:F7"/>
    <mergeCell ref="G7:H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8"/>
  <sheetViews>
    <sheetView zoomScalePageLayoutView="0" workbookViewId="0" topLeftCell="A9">
      <selection activeCell="E5" sqref="E5"/>
    </sheetView>
  </sheetViews>
  <sheetFormatPr defaultColWidth="9.140625" defaultRowHeight="12.75"/>
  <cols>
    <col min="1" max="2" width="29.28125" style="165" customWidth="1"/>
    <col min="3" max="4" width="6.140625" style="165" customWidth="1"/>
    <col min="5" max="6" width="15.7109375" style="165" customWidth="1"/>
    <col min="7" max="16384" width="9.140625" style="168" customWidth="1"/>
  </cols>
  <sheetData>
    <row r="1" spans="1:7" ht="12.75">
      <c r="A1" s="226" t="s">
        <v>894</v>
      </c>
      <c r="B1" s="227"/>
      <c r="C1" s="227"/>
      <c r="D1" s="227"/>
      <c r="E1" s="288" t="s">
        <v>895</v>
      </c>
      <c r="F1" s="289"/>
      <c r="G1" s="290"/>
    </row>
    <row r="2" spans="1:7" ht="12.75">
      <c r="A2" s="232" t="s">
        <v>839</v>
      </c>
      <c r="B2" s="233"/>
      <c r="C2" s="233"/>
      <c r="D2" s="233"/>
      <c r="E2" s="291" t="s">
        <v>896</v>
      </c>
      <c r="F2" s="292"/>
      <c r="G2" s="293"/>
    </row>
    <row r="3" spans="5:7" ht="12.75">
      <c r="E3" s="291" t="s">
        <v>543</v>
      </c>
      <c r="F3" s="292"/>
      <c r="G3" s="293"/>
    </row>
    <row r="4" spans="1:7" ht="20.25">
      <c r="A4" s="294" t="s">
        <v>897</v>
      </c>
      <c r="B4" s="295"/>
      <c r="C4" s="295"/>
      <c r="D4" s="295"/>
      <c r="E4" s="295"/>
      <c r="F4" s="295"/>
      <c r="G4" s="295"/>
    </row>
    <row r="5" spans="1:7" ht="15">
      <c r="A5" s="296" t="s">
        <v>898</v>
      </c>
      <c r="B5" s="297"/>
      <c r="C5" s="297"/>
      <c r="D5" s="297"/>
      <c r="E5" s="297"/>
      <c r="F5" s="297"/>
      <c r="G5" s="297"/>
    </row>
    <row r="6" spans="3:7" ht="12.75">
      <c r="C6" s="298" t="s">
        <v>899</v>
      </c>
      <c r="E6" s="299"/>
      <c r="G6" s="165"/>
    </row>
    <row r="7" spans="1:7" ht="12.75">
      <c r="A7" s="300"/>
      <c r="B7" s="300"/>
      <c r="C7" s="300"/>
      <c r="D7" s="300"/>
      <c r="E7" s="299"/>
      <c r="F7" s="241" t="s">
        <v>844</v>
      </c>
      <c r="G7" s="301"/>
    </row>
    <row r="8" spans="1:6" ht="16.5" customHeight="1">
      <c r="A8" s="302" t="s">
        <v>900</v>
      </c>
      <c r="B8" s="303"/>
      <c r="C8" s="304" t="s">
        <v>549</v>
      </c>
      <c r="D8" s="305" t="s">
        <v>901</v>
      </c>
      <c r="E8" s="306" t="s">
        <v>902</v>
      </c>
      <c r="F8" s="307"/>
    </row>
    <row r="9" spans="1:6" ht="16.5" customHeight="1">
      <c r="A9" s="308"/>
      <c r="B9" s="309"/>
      <c r="C9" s="310"/>
      <c r="D9" s="310"/>
      <c r="E9" s="311" t="s">
        <v>129</v>
      </c>
      <c r="F9" s="311" t="s">
        <v>130</v>
      </c>
    </row>
    <row r="10" spans="1:7" ht="12.75">
      <c r="A10" s="312" t="s">
        <v>903</v>
      </c>
      <c r="B10" s="313"/>
      <c r="C10" s="314" t="s">
        <v>15</v>
      </c>
      <c r="D10" s="314"/>
      <c r="E10" s="315">
        <v>0</v>
      </c>
      <c r="F10" s="315">
        <v>0</v>
      </c>
      <c r="G10" s="316"/>
    </row>
    <row r="11" spans="1:7" ht="12.75">
      <c r="A11" s="317" t="s">
        <v>904</v>
      </c>
      <c r="B11" s="318"/>
      <c r="C11" s="319" t="s">
        <v>853</v>
      </c>
      <c r="D11" s="319"/>
      <c r="E11" s="320">
        <v>31688100447</v>
      </c>
      <c r="F11" s="321">
        <v>23131601822</v>
      </c>
      <c r="G11" s="316"/>
    </row>
    <row r="12" spans="1:7" ht="12.75">
      <c r="A12" s="317" t="s">
        <v>905</v>
      </c>
      <c r="B12" s="318"/>
      <c r="C12" s="319" t="s">
        <v>855</v>
      </c>
      <c r="D12" s="319"/>
      <c r="E12" s="320">
        <v>-23838021192.55</v>
      </c>
      <c r="F12" s="321">
        <v>-36905903484</v>
      </c>
      <c r="G12" s="316"/>
    </row>
    <row r="13" spans="1:7" ht="12.75">
      <c r="A13" s="317" t="s">
        <v>906</v>
      </c>
      <c r="B13" s="318"/>
      <c r="C13" s="319" t="s">
        <v>907</v>
      </c>
      <c r="D13" s="319"/>
      <c r="E13" s="320">
        <v>-3331466487</v>
      </c>
      <c r="F13" s="321">
        <v>-2651500178</v>
      </c>
      <c r="G13" s="316"/>
    </row>
    <row r="14" spans="1:7" ht="12.75">
      <c r="A14" s="317" t="s">
        <v>908</v>
      </c>
      <c r="B14" s="318"/>
      <c r="C14" s="319" t="s">
        <v>909</v>
      </c>
      <c r="D14" s="319"/>
      <c r="E14" s="320">
        <v>-5005907232</v>
      </c>
      <c r="F14" s="321">
        <v>-47866935</v>
      </c>
      <c r="G14" s="316"/>
    </row>
    <row r="15" spans="1:7" ht="12.75">
      <c r="A15" s="317" t="s">
        <v>910</v>
      </c>
      <c r="B15" s="318"/>
      <c r="C15" s="319" t="s">
        <v>911</v>
      </c>
      <c r="D15" s="319"/>
      <c r="E15" s="320">
        <v>-821790641</v>
      </c>
      <c r="F15" s="321">
        <v>-313229094</v>
      </c>
      <c r="G15" s="316"/>
    </row>
    <row r="16" spans="1:7" ht="12.75">
      <c r="A16" s="317" t="s">
        <v>912</v>
      </c>
      <c r="B16" s="318"/>
      <c r="C16" s="319" t="s">
        <v>913</v>
      </c>
      <c r="D16" s="319"/>
      <c r="E16" s="320">
        <v>7452859920</v>
      </c>
      <c r="F16" s="321">
        <v>6114128542</v>
      </c>
      <c r="G16" s="316"/>
    </row>
    <row r="17" spans="1:7" ht="12.75">
      <c r="A17" s="317" t="s">
        <v>914</v>
      </c>
      <c r="B17" s="318"/>
      <c r="C17" s="319" t="s">
        <v>915</v>
      </c>
      <c r="D17" s="319"/>
      <c r="E17" s="320">
        <v>-8196039180.1</v>
      </c>
      <c r="F17" s="321">
        <v>-9432447077</v>
      </c>
      <c r="G17" s="316"/>
    </row>
    <row r="18" spans="1:7" ht="12.75">
      <c r="A18" s="322" t="s">
        <v>916</v>
      </c>
      <c r="B18" s="323"/>
      <c r="C18" s="324" t="s">
        <v>861</v>
      </c>
      <c r="D18" s="324"/>
      <c r="E18" s="325">
        <v>-2052264365.65</v>
      </c>
      <c r="F18" s="326">
        <v>-20105216404</v>
      </c>
      <c r="G18" s="316"/>
    </row>
    <row r="19" spans="1:7" ht="12.75">
      <c r="A19" s="322" t="s">
        <v>917</v>
      </c>
      <c r="B19" s="323"/>
      <c r="C19" s="324" t="s">
        <v>15</v>
      </c>
      <c r="D19" s="324"/>
      <c r="E19" s="325">
        <v>0</v>
      </c>
      <c r="F19" s="325">
        <v>0</v>
      </c>
      <c r="G19" s="316"/>
    </row>
    <row r="20" spans="1:7" ht="12.75">
      <c r="A20" s="317" t="s">
        <v>918</v>
      </c>
      <c r="B20" s="318"/>
      <c r="C20" s="319" t="s">
        <v>863</v>
      </c>
      <c r="D20" s="319"/>
      <c r="E20" s="320">
        <v>-998987309</v>
      </c>
      <c r="F20" s="321">
        <v>-8074252782</v>
      </c>
      <c r="G20" s="316"/>
    </row>
    <row r="21" spans="1:7" ht="12.75">
      <c r="A21" s="317" t="s">
        <v>919</v>
      </c>
      <c r="B21" s="318"/>
      <c r="C21" s="319" t="s">
        <v>865</v>
      </c>
      <c r="D21" s="319"/>
      <c r="E21" s="320">
        <v>0</v>
      </c>
      <c r="F21" s="321">
        <v>3165048604</v>
      </c>
      <c r="G21" s="316"/>
    </row>
    <row r="22" spans="1:7" ht="12.75">
      <c r="A22" s="317" t="s">
        <v>920</v>
      </c>
      <c r="B22" s="318"/>
      <c r="C22" s="319" t="s">
        <v>867</v>
      </c>
      <c r="D22" s="319"/>
      <c r="E22" s="320">
        <v>-11700000000</v>
      </c>
      <c r="F22" s="321">
        <v>-3550000000</v>
      </c>
      <c r="G22" s="316"/>
    </row>
    <row r="23" spans="1:7" ht="12.75">
      <c r="A23" s="317" t="s">
        <v>921</v>
      </c>
      <c r="B23" s="318"/>
      <c r="C23" s="319" t="s">
        <v>869</v>
      </c>
      <c r="D23" s="319"/>
      <c r="E23" s="320">
        <v>14185527493</v>
      </c>
      <c r="F23" s="321">
        <v>4000000000</v>
      </c>
      <c r="G23" s="316"/>
    </row>
    <row r="24" spans="1:7" ht="12.75">
      <c r="A24" s="317" t="s">
        <v>922</v>
      </c>
      <c r="B24" s="318"/>
      <c r="C24" s="319" t="s">
        <v>871</v>
      </c>
      <c r="D24" s="319"/>
      <c r="E24" s="320">
        <v>0</v>
      </c>
      <c r="F24" s="321">
        <v>0</v>
      </c>
      <c r="G24" s="316"/>
    </row>
    <row r="25" spans="1:7" ht="12.75">
      <c r="A25" s="317" t="s">
        <v>923</v>
      </c>
      <c r="B25" s="318"/>
      <c r="C25" s="319" t="s">
        <v>924</v>
      </c>
      <c r="D25" s="319"/>
      <c r="E25" s="320">
        <v>0</v>
      </c>
      <c r="F25" s="321">
        <v>0</v>
      </c>
      <c r="G25" s="316"/>
    </row>
    <row r="26" spans="1:7" ht="12.75">
      <c r="A26" s="317" t="s">
        <v>925</v>
      </c>
      <c r="B26" s="318"/>
      <c r="C26" s="319" t="s">
        <v>926</v>
      </c>
      <c r="D26" s="319"/>
      <c r="E26" s="320">
        <v>0</v>
      </c>
      <c r="F26" s="321">
        <v>20295911</v>
      </c>
      <c r="G26" s="316"/>
    </row>
    <row r="27" spans="1:7" ht="12.75">
      <c r="A27" s="322" t="s">
        <v>927</v>
      </c>
      <c r="B27" s="323"/>
      <c r="C27" s="324" t="s">
        <v>873</v>
      </c>
      <c r="D27" s="324"/>
      <c r="E27" s="325">
        <v>1486540184</v>
      </c>
      <c r="F27" s="326">
        <v>-4438908267</v>
      </c>
      <c r="G27" s="316"/>
    </row>
    <row r="28" spans="1:7" ht="12.75">
      <c r="A28" s="322" t="s">
        <v>928</v>
      </c>
      <c r="B28" s="323"/>
      <c r="C28" s="324" t="s">
        <v>15</v>
      </c>
      <c r="D28" s="324"/>
      <c r="E28" s="325">
        <v>0</v>
      </c>
      <c r="F28" s="325">
        <v>0</v>
      </c>
      <c r="G28" s="316"/>
    </row>
    <row r="29" spans="1:7" ht="12.75">
      <c r="A29" s="317" t="s">
        <v>929</v>
      </c>
      <c r="B29" s="318"/>
      <c r="C29" s="319" t="s">
        <v>875</v>
      </c>
      <c r="D29" s="319"/>
      <c r="E29" s="320">
        <v>0</v>
      </c>
      <c r="F29" s="321">
        <v>0</v>
      </c>
      <c r="G29" s="316"/>
    </row>
    <row r="30" spans="1:7" ht="12.75">
      <c r="A30" s="317" t="s">
        <v>930</v>
      </c>
      <c r="B30" s="318"/>
      <c r="C30" s="319" t="s">
        <v>877</v>
      </c>
      <c r="D30" s="319"/>
      <c r="E30" s="320">
        <v>0</v>
      </c>
      <c r="F30" s="321">
        <v>0</v>
      </c>
      <c r="G30" s="316"/>
    </row>
    <row r="31" spans="1:7" ht="12.75">
      <c r="A31" s="317" t="s">
        <v>931</v>
      </c>
      <c r="B31" s="318"/>
      <c r="C31" s="319" t="s">
        <v>932</v>
      </c>
      <c r="D31" s="319"/>
      <c r="E31" s="320">
        <v>7728625555</v>
      </c>
      <c r="F31" s="321">
        <v>24827075089</v>
      </c>
      <c r="G31" s="316"/>
    </row>
    <row r="32" spans="1:7" ht="12.75">
      <c r="A32" s="317" t="s">
        <v>933</v>
      </c>
      <c r="B32" s="318"/>
      <c r="C32" s="319" t="s">
        <v>934</v>
      </c>
      <c r="D32" s="319"/>
      <c r="E32" s="320">
        <v>-12700000000</v>
      </c>
      <c r="F32" s="321">
        <v>-200000000</v>
      </c>
      <c r="G32" s="316"/>
    </row>
    <row r="33" spans="1:7" ht="12.75">
      <c r="A33" s="317" t="s">
        <v>935</v>
      </c>
      <c r="B33" s="318"/>
      <c r="C33" s="319" t="s">
        <v>936</v>
      </c>
      <c r="D33" s="319"/>
      <c r="E33" s="320">
        <v>0</v>
      </c>
      <c r="F33" s="321">
        <v>0</v>
      </c>
      <c r="G33" s="316"/>
    </row>
    <row r="34" spans="1:7" ht="12.75">
      <c r="A34" s="317" t="s">
        <v>937</v>
      </c>
      <c r="B34" s="318"/>
      <c r="C34" s="319" t="s">
        <v>938</v>
      </c>
      <c r="D34" s="319"/>
      <c r="E34" s="320">
        <v>0</v>
      </c>
      <c r="F34" s="321">
        <v>0</v>
      </c>
      <c r="G34" s="316"/>
    </row>
    <row r="35" spans="1:7" ht="12.75">
      <c r="A35" s="322" t="s">
        <v>939</v>
      </c>
      <c r="B35" s="323"/>
      <c r="C35" s="324" t="s">
        <v>879</v>
      </c>
      <c r="D35" s="324"/>
      <c r="E35" s="325">
        <v>-4971374445</v>
      </c>
      <c r="F35" s="326">
        <v>24627075089</v>
      </c>
      <c r="G35" s="316"/>
    </row>
    <row r="36" spans="1:7" ht="12.75">
      <c r="A36" s="322" t="s">
        <v>940</v>
      </c>
      <c r="B36" s="323"/>
      <c r="C36" s="324" t="s">
        <v>881</v>
      </c>
      <c r="D36" s="324"/>
      <c r="E36" s="325">
        <v>-5537098626.65</v>
      </c>
      <c r="F36" s="326">
        <v>82950418</v>
      </c>
      <c r="G36" s="316"/>
    </row>
    <row r="37" spans="1:7" ht="12.75">
      <c r="A37" s="322" t="s">
        <v>941</v>
      </c>
      <c r="B37" s="323"/>
      <c r="C37" s="324" t="s">
        <v>887</v>
      </c>
      <c r="D37" s="324"/>
      <c r="E37" s="325">
        <v>6745256018</v>
      </c>
      <c r="F37" s="326">
        <v>640130455</v>
      </c>
      <c r="G37" s="316"/>
    </row>
    <row r="38" spans="1:7" ht="12.75">
      <c r="A38" s="317" t="s">
        <v>942</v>
      </c>
      <c r="B38" s="318"/>
      <c r="C38" s="319" t="s">
        <v>943</v>
      </c>
      <c r="D38" s="319"/>
      <c r="E38" s="320">
        <v>0</v>
      </c>
      <c r="F38" s="321">
        <v>0</v>
      </c>
      <c r="G38" s="316"/>
    </row>
    <row r="39" spans="1:7" ht="12.75">
      <c r="A39" s="327" t="s">
        <v>944</v>
      </c>
      <c r="B39" s="327"/>
      <c r="C39" s="328" t="s">
        <v>889</v>
      </c>
      <c r="D39" s="328"/>
      <c r="E39" s="329">
        <v>1208157391.35</v>
      </c>
      <c r="F39" s="330">
        <v>723080873</v>
      </c>
      <c r="G39" s="316"/>
    </row>
    <row r="41" ht="12.75">
      <c r="E41" s="331" t="s">
        <v>945</v>
      </c>
    </row>
    <row r="42" spans="1:5" ht="12.75">
      <c r="A42" s="332" t="s">
        <v>891</v>
      </c>
      <c r="B42" s="333" t="s">
        <v>892</v>
      </c>
      <c r="C42" s="334"/>
      <c r="D42" s="334"/>
      <c r="E42" s="333" t="s">
        <v>160</v>
      </c>
    </row>
    <row r="43" spans="1:2" ht="12.75">
      <c r="A43" s="335"/>
      <c r="B43" s="336"/>
    </row>
    <row r="44" spans="1:2" ht="12.75">
      <c r="A44" s="335"/>
      <c r="B44" s="336"/>
    </row>
    <row r="45" spans="1:2" ht="12.75">
      <c r="A45" s="335"/>
      <c r="B45" s="336"/>
    </row>
    <row r="46" spans="1:2" ht="12.75">
      <c r="A46" s="335"/>
      <c r="B46" s="336"/>
    </row>
    <row r="47" spans="1:2" ht="12.75">
      <c r="A47" s="335"/>
      <c r="B47" s="336"/>
    </row>
    <row r="48" spans="1:2" ht="15">
      <c r="A48" s="337" t="s">
        <v>161</v>
      </c>
      <c r="B48" s="338" t="s">
        <v>162</v>
      </c>
    </row>
  </sheetData>
  <sheetProtection/>
  <mergeCells count="5">
    <mergeCell ref="E1:F1"/>
    <mergeCell ref="E2:F2"/>
    <mergeCell ref="E3:F3"/>
    <mergeCell ref="A8:B8"/>
    <mergeCell ref="E8:F8"/>
  </mergeCells>
  <printOptions/>
  <pageMargins left="0.35" right="0.26" top="0.51" bottom="0.34" header="0.29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89">
      <selection activeCell="A110" sqref="A110:IV127"/>
    </sheetView>
  </sheetViews>
  <sheetFormatPr defaultColWidth="9.140625" defaultRowHeight="12.75"/>
  <cols>
    <col min="1" max="3" width="9.140625" style="3" customWidth="1"/>
    <col min="4" max="5" width="9.140625" style="4" customWidth="1"/>
    <col min="6" max="6" width="0" style="4" hidden="1" customWidth="1"/>
    <col min="7" max="7" width="9.140625" style="4" customWidth="1"/>
    <col min="8" max="8" width="13.7109375" style="4" customWidth="1"/>
    <col min="9" max="9" width="12.28125" style="4" bestFit="1" customWidth="1"/>
    <col min="10" max="10" width="17.8515625" style="4" customWidth="1"/>
    <col min="11" max="11" width="10.7109375" style="4" customWidth="1"/>
    <col min="12" max="12" width="9.8515625" style="4" customWidth="1"/>
    <col min="13" max="16384" width="9.140625" style="4" customWidth="1"/>
  </cols>
  <sheetData>
    <row r="1" spans="1:10" ht="15.75">
      <c r="A1" s="74" t="s">
        <v>18</v>
      </c>
      <c r="I1" s="143" t="s">
        <v>17</v>
      </c>
      <c r="J1" s="144"/>
    </row>
    <row r="2" spans="1:14" ht="15">
      <c r="A2" s="74" t="s">
        <v>19</v>
      </c>
      <c r="J2" s="75" t="s">
        <v>20</v>
      </c>
      <c r="N2" s="145"/>
    </row>
    <row r="3" spans="1:14" ht="17.25">
      <c r="A3" s="1"/>
      <c r="J3" s="75" t="s">
        <v>21</v>
      </c>
      <c r="N3" s="145"/>
    </row>
    <row r="4" spans="1:9" ht="4.5" customHeight="1">
      <c r="A4" s="1"/>
      <c r="I4" s="5"/>
    </row>
    <row r="5" spans="1:11" ht="23.25">
      <c r="A5" s="146" t="s">
        <v>22</v>
      </c>
      <c r="B5" s="147"/>
      <c r="C5" s="147"/>
      <c r="D5" s="147"/>
      <c r="E5" s="147"/>
      <c r="F5" s="147"/>
      <c r="G5" s="147"/>
      <c r="H5" s="147"/>
      <c r="I5" s="147"/>
      <c r="J5" s="147"/>
      <c r="K5" s="39"/>
    </row>
    <row r="6" spans="1:11" ht="18">
      <c r="A6" s="148" t="s">
        <v>23</v>
      </c>
      <c r="B6" s="149"/>
      <c r="C6" s="149"/>
      <c r="D6" s="149"/>
      <c r="E6" s="149"/>
      <c r="F6" s="149"/>
      <c r="G6" s="149"/>
      <c r="H6" s="149"/>
      <c r="I6" s="149"/>
      <c r="J6" s="149"/>
      <c r="K6" s="40"/>
    </row>
    <row r="7" ht="9" customHeight="1"/>
    <row r="8" ht="18" customHeight="1">
      <c r="A8" s="74" t="s">
        <v>24</v>
      </c>
    </row>
    <row r="9" ht="18" customHeight="1">
      <c r="A9" s="76" t="s">
        <v>25</v>
      </c>
    </row>
    <row r="10" ht="18" customHeight="1">
      <c r="A10" s="76" t="s">
        <v>26</v>
      </c>
    </row>
    <row r="11" ht="18" customHeight="1">
      <c r="A11" s="76" t="s">
        <v>27</v>
      </c>
    </row>
    <row r="12" ht="18" customHeight="1">
      <c r="A12" s="76" t="s">
        <v>28</v>
      </c>
    </row>
    <row r="13" ht="18" customHeight="1">
      <c r="A13" s="76" t="s">
        <v>29</v>
      </c>
    </row>
    <row r="14" ht="18" customHeight="1">
      <c r="A14" s="6"/>
    </row>
    <row r="15" ht="18" customHeight="1">
      <c r="A15" s="74" t="s">
        <v>30</v>
      </c>
    </row>
    <row r="16" ht="18" customHeight="1">
      <c r="A16" s="76" t="s">
        <v>31</v>
      </c>
    </row>
    <row r="17" ht="18" customHeight="1">
      <c r="A17" s="76" t="s">
        <v>32</v>
      </c>
    </row>
    <row r="18" spans="1:11" ht="18" customHeight="1">
      <c r="A18" s="2"/>
      <c r="B18" s="6"/>
      <c r="C18" s="6"/>
      <c r="D18" s="7"/>
      <c r="E18" s="7"/>
      <c r="F18" s="7"/>
      <c r="G18" s="7"/>
      <c r="H18" s="7"/>
      <c r="I18" s="7"/>
      <c r="J18" s="7"/>
      <c r="K18" s="7"/>
    </row>
    <row r="19" spans="1:11" ht="18" customHeight="1">
      <c r="A19" s="74" t="s">
        <v>33</v>
      </c>
      <c r="B19" s="6"/>
      <c r="C19" s="6"/>
      <c r="D19" s="7"/>
      <c r="E19" s="7"/>
      <c r="F19" s="7"/>
      <c r="G19" s="7"/>
      <c r="H19" s="7"/>
      <c r="I19" s="7"/>
      <c r="J19" s="7"/>
      <c r="K19" s="7"/>
    </row>
    <row r="20" spans="1:11" ht="18" customHeight="1">
      <c r="A20" s="76" t="s">
        <v>34</v>
      </c>
      <c r="B20" s="6"/>
      <c r="C20" s="6"/>
      <c r="D20" s="7"/>
      <c r="E20" s="7"/>
      <c r="F20" s="7"/>
      <c r="G20" s="7"/>
      <c r="H20" s="7"/>
      <c r="I20" s="7"/>
      <c r="J20" s="7"/>
      <c r="K20" s="7"/>
    </row>
    <row r="21" spans="1:11" ht="18" customHeight="1">
      <c r="A21" s="76" t="s">
        <v>35</v>
      </c>
      <c r="B21" s="6"/>
      <c r="C21" s="6"/>
      <c r="D21" s="7"/>
      <c r="E21" s="7"/>
      <c r="F21" s="7"/>
      <c r="G21" s="7"/>
      <c r="H21" s="7"/>
      <c r="I21" s="7"/>
      <c r="J21" s="7"/>
      <c r="K21" s="7"/>
    </row>
    <row r="22" spans="1:11" ht="18" customHeight="1">
      <c r="A22" s="76" t="s">
        <v>36</v>
      </c>
      <c r="B22" s="6"/>
      <c r="C22" s="6"/>
      <c r="D22" s="7"/>
      <c r="E22" s="7"/>
      <c r="F22" s="7"/>
      <c r="G22" s="7"/>
      <c r="H22" s="7"/>
      <c r="I22" s="7"/>
      <c r="J22" s="7"/>
      <c r="K22" s="7"/>
    </row>
    <row r="23" spans="1:11" ht="18" customHeight="1">
      <c r="A23" s="76" t="s">
        <v>37</v>
      </c>
      <c r="B23" s="6"/>
      <c r="C23" s="6"/>
      <c r="D23" s="7"/>
      <c r="E23" s="7"/>
      <c r="F23" s="7"/>
      <c r="G23" s="7"/>
      <c r="H23" s="7"/>
      <c r="I23" s="7"/>
      <c r="J23" s="7"/>
      <c r="K23" s="7"/>
    </row>
    <row r="24" spans="1:11" ht="18" customHeight="1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</row>
    <row r="25" spans="1:11" ht="18" customHeight="1">
      <c r="A25" s="74" t="s">
        <v>38</v>
      </c>
      <c r="B25" s="6"/>
      <c r="C25" s="6"/>
      <c r="D25" s="7"/>
      <c r="E25" s="7"/>
      <c r="F25" s="7"/>
      <c r="G25" s="7"/>
      <c r="H25" s="7"/>
      <c r="I25" s="7"/>
      <c r="J25" s="7"/>
      <c r="K25" s="7"/>
    </row>
    <row r="26" spans="1:11" ht="18" customHeight="1">
      <c r="A26" s="76" t="s">
        <v>39</v>
      </c>
      <c r="B26" s="6"/>
      <c r="C26" s="6"/>
      <c r="D26" s="7"/>
      <c r="E26" s="7"/>
      <c r="F26" s="7"/>
      <c r="G26" s="7"/>
      <c r="H26" s="7"/>
      <c r="I26" s="7"/>
      <c r="J26" s="7"/>
      <c r="K26" s="7"/>
    </row>
    <row r="27" spans="1:11" ht="18" customHeight="1">
      <c r="A27" s="76" t="s">
        <v>40</v>
      </c>
      <c r="B27" s="6"/>
      <c r="C27" s="6"/>
      <c r="D27" s="7"/>
      <c r="E27" s="7"/>
      <c r="F27" s="7"/>
      <c r="G27" s="7"/>
      <c r="H27" s="7"/>
      <c r="I27" s="7"/>
      <c r="J27" s="7"/>
      <c r="K27" s="7"/>
    </row>
    <row r="28" spans="1:11" ht="18" customHeight="1">
      <c r="A28" s="76" t="s">
        <v>41</v>
      </c>
      <c r="B28" s="6"/>
      <c r="C28" s="6"/>
      <c r="D28" s="7"/>
      <c r="E28" s="7"/>
      <c r="F28" s="7"/>
      <c r="G28" s="7"/>
      <c r="H28" s="7"/>
      <c r="I28" s="7"/>
      <c r="J28" s="7"/>
      <c r="K28" s="7"/>
    </row>
    <row r="29" spans="1:11" ht="18" customHeight="1">
      <c r="A29" s="76" t="s">
        <v>42</v>
      </c>
      <c r="B29" s="6"/>
      <c r="C29" s="6"/>
      <c r="D29" s="7"/>
      <c r="E29" s="7"/>
      <c r="F29" s="7"/>
      <c r="G29" s="7"/>
      <c r="H29" s="7"/>
      <c r="I29" s="7"/>
      <c r="J29" s="7"/>
      <c r="K29" s="7"/>
    </row>
    <row r="30" spans="1:11" ht="18" customHeight="1">
      <c r="A30" s="76" t="s">
        <v>43</v>
      </c>
      <c r="B30" s="6"/>
      <c r="C30" s="6"/>
      <c r="D30" s="7"/>
      <c r="E30" s="7"/>
      <c r="F30" s="7"/>
      <c r="G30" s="7"/>
      <c r="H30" s="7"/>
      <c r="I30" s="7"/>
      <c r="J30" s="7"/>
      <c r="K30" s="7"/>
    </row>
    <row r="31" spans="1:11" ht="18" customHeight="1">
      <c r="A31" s="76" t="s">
        <v>44</v>
      </c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1:11" ht="18" customHeight="1">
      <c r="A32" s="76" t="s">
        <v>45</v>
      </c>
      <c r="B32" s="6"/>
      <c r="C32" s="6"/>
      <c r="D32" s="7"/>
      <c r="E32" s="7"/>
      <c r="F32" s="7"/>
      <c r="G32" s="7"/>
      <c r="H32" s="7"/>
      <c r="I32" s="7"/>
      <c r="J32" s="7"/>
      <c r="K32" s="7"/>
    </row>
    <row r="33" spans="1:11" ht="18" customHeight="1">
      <c r="A33" s="76" t="s">
        <v>46</v>
      </c>
      <c r="B33" s="6"/>
      <c r="C33" s="6"/>
      <c r="D33" s="7"/>
      <c r="E33" s="7"/>
      <c r="F33" s="7"/>
      <c r="G33" s="7"/>
      <c r="H33" s="7"/>
      <c r="I33" s="7"/>
      <c r="J33" s="7"/>
      <c r="K33" s="7"/>
    </row>
    <row r="34" spans="1:11" ht="18" customHeight="1">
      <c r="A34" s="76" t="s">
        <v>47</v>
      </c>
      <c r="B34" s="6"/>
      <c r="C34" s="6"/>
      <c r="D34" s="7"/>
      <c r="E34" s="7"/>
      <c r="F34" s="7"/>
      <c r="G34" s="7"/>
      <c r="H34" s="7"/>
      <c r="I34" s="7"/>
      <c r="J34" s="7"/>
      <c r="K34" s="7"/>
    </row>
    <row r="35" spans="1:11" ht="18" customHeight="1">
      <c r="A35" s="76" t="s">
        <v>48</v>
      </c>
      <c r="B35" s="6"/>
      <c r="C35" s="6"/>
      <c r="D35" s="7"/>
      <c r="E35" s="7"/>
      <c r="F35" s="7"/>
      <c r="G35" s="7"/>
      <c r="H35" s="7"/>
      <c r="I35" s="7"/>
      <c r="J35" s="7"/>
      <c r="K35" s="7"/>
    </row>
    <row r="36" spans="1:11" ht="18" customHeight="1">
      <c r="A36" s="76" t="s">
        <v>49</v>
      </c>
      <c r="B36" s="6"/>
      <c r="C36" s="6"/>
      <c r="D36" s="7"/>
      <c r="E36" s="7"/>
      <c r="F36" s="7"/>
      <c r="G36" s="7"/>
      <c r="H36" s="7"/>
      <c r="I36" s="7"/>
      <c r="J36" s="7"/>
      <c r="K36" s="7"/>
    </row>
    <row r="37" spans="1:11" ht="18" customHeight="1">
      <c r="A37" s="76" t="s">
        <v>50</v>
      </c>
      <c r="B37" s="6"/>
      <c r="C37" s="6"/>
      <c r="D37" s="7"/>
      <c r="E37" s="7"/>
      <c r="F37" s="7"/>
      <c r="G37" s="7"/>
      <c r="H37" s="7"/>
      <c r="I37" s="7"/>
      <c r="J37" s="7"/>
      <c r="K37" s="7"/>
    </row>
    <row r="38" spans="1:11" ht="18" customHeight="1">
      <c r="A38" s="76" t="s">
        <v>51</v>
      </c>
      <c r="B38" s="6"/>
      <c r="C38" s="6"/>
      <c r="D38" s="7"/>
      <c r="E38" s="7"/>
      <c r="F38" s="7"/>
      <c r="G38" s="7"/>
      <c r="H38" s="7"/>
      <c r="I38" s="7"/>
      <c r="J38" s="7"/>
      <c r="K38" s="7"/>
    </row>
    <row r="39" spans="1:11" ht="18" customHeight="1">
      <c r="A39" s="76" t="s">
        <v>52</v>
      </c>
      <c r="B39" s="6"/>
      <c r="C39" s="6"/>
      <c r="D39" s="7"/>
      <c r="E39" s="7"/>
      <c r="F39" s="7"/>
      <c r="G39" s="7"/>
      <c r="H39" s="7"/>
      <c r="I39" s="7"/>
      <c r="J39" s="7"/>
      <c r="K39" s="7"/>
    </row>
    <row r="40" spans="1:11" ht="18" customHeight="1">
      <c r="A40" s="76" t="s">
        <v>53</v>
      </c>
      <c r="B40" s="6"/>
      <c r="C40" s="6"/>
      <c r="D40" s="7"/>
      <c r="E40" s="7"/>
      <c r="F40" s="7"/>
      <c r="G40" s="7"/>
      <c r="H40" s="7"/>
      <c r="I40" s="7"/>
      <c r="J40" s="7"/>
      <c r="K40" s="7"/>
    </row>
    <row r="41" spans="1:11" ht="18" customHeight="1">
      <c r="A41" s="76" t="s">
        <v>54</v>
      </c>
      <c r="B41" s="6"/>
      <c r="C41" s="6"/>
      <c r="D41" s="7"/>
      <c r="E41" s="7"/>
      <c r="F41" s="7"/>
      <c r="G41" s="7"/>
      <c r="H41" s="7"/>
      <c r="I41" s="7"/>
      <c r="J41" s="7"/>
      <c r="K41" s="7"/>
    </row>
    <row r="42" spans="1:11" ht="18" customHeight="1">
      <c r="A42" s="76" t="s">
        <v>55</v>
      </c>
      <c r="B42" s="6"/>
      <c r="C42" s="6"/>
      <c r="D42" s="7"/>
      <c r="E42" s="7"/>
      <c r="F42" s="7"/>
      <c r="G42" s="7"/>
      <c r="H42" s="7"/>
      <c r="I42" s="7"/>
      <c r="J42" s="7"/>
      <c r="K42" s="7"/>
    </row>
    <row r="43" spans="1:11" ht="18" customHeight="1">
      <c r="A43" s="76" t="s">
        <v>56</v>
      </c>
      <c r="B43" s="6"/>
      <c r="C43" s="6"/>
      <c r="D43" s="7"/>
      <c r="E43" s="7"/>
      <c r="F43" s="7"/>
      <c r="G43" s="7"/>
      <c r="H43" s="7"/>
      <c r="I43" s="7"/>
      <c r="J43" s="7"/>
      <c r="K43" s="7"/>
    </row>
    <row r="44" spans="1:11" ht="18" customHeight="1">
      <c r="A44" s="76" t="s">
        <v>57</v>
      </c>
      <c r="B44" s="6"/>
      <c r="C44" s="6"/>
      <c r="D44" s="7"/>
      <c r="E44" s="7"/>
      <c r="F44" s="7"/>
      <c r="G44" s="7"/>
      <c r="H44" s="7"/>
      <c r="I44" s="7"/>
      <c r="J44" s="7"/>
      <c r="K44" s="7"/>
    </row>
    <row r="45" spans="1:11" ht="18" customHeight="1">
      <c r="A45" s="76" t="s">
        <v>58</v>
      </c>
      <c r="B45" s="6"/>
      <c r="C45" s="6"/>
      <c r="D45" s="7"/>
      <c r="E45" s="7"/>
      <c r="F45" s="7"/>
      <c r="G45" s="7"/>
      <c r="H45" s="7"/>
      <c r="I45" s="7"/>
      <c r="J45" s="7"/>
      <c r="K45" s="7"/>
    </row>
    <row r="46" spans="1:11" ht="18" customHeight="1">
      <c r="A46" s="76" t="s">
        <v>59</v>
      </c>
      <c r="B46" s="6"/>
      <c r="C46" s="6"/>
      <c r="D46" s="7"/>
      <c r="E46" s="7"/>
      <c r="F46" s="7"/>
      <c r="G46" s="7"/>
      <c r="H46" s="7"/>
      <c r="I46" s="7"/>
      <c r="J46" s="7"/>
      <c r="K46" s="7"/>
    </row>
    <row r="47" spans="1:11" ht="18" customHeight="1">
      <c r="A47" s="76" t="s">
        <v>60</v>
      </c>
      <c r="B47" s="6"/>
      <c r="C47" s="6"/>
      <c r="D47" s="7"/>
      <c r="E47" s="7"/>
      <c r="F47" s="7"/>
      <c r="G47" s="7"/>
      <c r="H47" s="7"/>
      <c r="I47" s="7"/>
      <c r="J47" s="7"/>
      <c r="K47" s="7"/>
    </row>
    <row r="48" spans="1:11" ht="18" customHeight="1">
      <c r="A48" s="76" t="s">
        <v>61</v>
      </c>
      <c r="B48" s="6"/>
      <c r="C48" s="6"/>
      <c r="D48" s="7"/>
      <c r="E48" s="7"/>
      <c r="F48" s="7"/>
      <c r="G48" s="7"/>
      <c r="H48" s="7"/>
      <c r="I48" s="7"/>
      <c r="J48" s="7"/>
      <c r="K48" s="7"/>
    </row>
    <row r="49" spans="1:11" ht="18" customHeight="1">
      <c r="A49" s="76" t="s">
        <v>62</v>
      </c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1:11" ht="18" customHeight="1">
      <c r="A50" s="76" t="s">
        <v>63</v>
      </c>
      <c r="B50" s="6"/>
      <c r="C50" s="6"/>
      <c r="D50" s="7"/>
      <c r="E50" s="7"/>
      <c r="F50" s="7"/>
      <c r="G50" s="7"/>
      <c r="H50" s="7"/>
      <c r="I50" s="7"/>
      <c r="J50" s="7"/>
      <c r="K50" s="7"/>
    </row>
    <row r="51" spans="1:11" ht="18" customHeight="1">
      <c r="A51" s="76" t="s">
        <v>64</v>
      </c>
      <c r="B51" s="6"/>
      <c r="C51" s="6"/>
      <c r="D51" s="7"/>
      <c r="E51" s="7"/>
      <c r="F51" s="7"/>
      <c r="G51" s="7"/>
      <c r="H51" s="7"/>
      <c r="I51" s="7"/>
      <c r="J51" s="7"/>
      <c r="K51" s="7"/>
    </row>
    <row r="52" spans="1:11" ht="18" customHeight="1">
      <c r="A52" s="76" t="s">
        <v>65</v>
      </c>
      <c r="B52" s="6"/>
      <c r="C52" s="6"/>
      <c r="D52" s="7"/>
      <c r="E52" s="7"/>
      <c r="F52" s="7"/>
      <c r="G52" s="7"/>
      <c r="H52" s="7"/>
      <c r="I52" s="7"/>
      <c r="J52" s="7"/>
      <c r="K52" s="7"/>
    </row>
    <row r="53" spans="1:11" ht="18" customHeight="1">
      <c r="A53" s="76" t="s">
        <v>66</v>
      </c>
      <c r="B53" s="6"/>
      <c r="C53" s="6"/>
      <c r="D53" s="7"/>
      <c r="E53" s="7"/>
      <c r="F53" s="7"/>
      <c r="G53" s="7"/>
      <c r="H53" s="7"/>
      <c r="I53" s="7"/>
      <c r="J53" s="7"/>
      <c r="K53" s="7"/>
    </row>
    <row r="54" spans="1:11" ht="18" customHeight="1">
      <c r="A54" s="76" t="s">
        <v>67</v>
      </c>
      <c r="B54" s="6"/>
      <c r="C54" s="6"/>
      <c r="D54" s="7"/>
      <c r="E54" s="7"/>
      <c r="F54" s="7"/>
      <c r="G54" s="7"/>
      <c r="H54" s="7"/>
      <c r="I54" s="7"/>
      <c r="J54" s="7"/>
      <c r="K54" s="7"/>
    </row>
    <row r="55" spans="1:11" ht="18" customHeight="1">
      <c r="A55" s="76" t="s">
        <v>68</v>
      </c>
      <c r="B55" s="6"/>
      <c r="C55" s="6"/>
      <c r="D55" s="7"/>
      <c r="E55" s="7"/>
      <c r="F55" s="7"/>
      <c r="G55" s="7"/>
      <c r="H55" s="7"/>
      <c r="I55" s="7"/>
      <c r="J55" s="7"/>
      <c r="K55" s="7"/>
    </row>
    <row r="56" spans="1:11" ht="18" customHeight="1">
      <c r="A56" s="76" t="s">
        <v>69</v>
      </c>
      <c r="B56" s="6"/>
      <c r="C56" s="6"/>
      <c r="D56" s="7"/>
      <c r="E56" s="7"/>
      <c r="F56" s="7"/>
      <c r="G56" s="7"/>
      <c r="H56" s="7"/>
      <c r="I56" s="7"/>
      <c r="J56" s="7"/>
      <c r="K56" s="7"/>
    </row>
    <row r="57" spans="1:11" ht="18" customHeight="1">
      <c r="A57" s="76" t="s">
        <v>70</v>
      </c>
      <c r="B57" s="6"/>
      <c r="C57" s="6"/>
      <c r="D57" s="7"/>
      <c r="E57" s="7"/>
      <c r="F57" s="7"/>
      <c r="G57" s="7"/>
      <c r="H57" s="7"/>
      <c r="I57" s="7"/>
      <c r="J57" s="7"/>
      <c r="K57" s="7"/>
    </row>
    <row r="58" spans="1:11" ht="18" customHeight="1">
      <c r="A58" s="76" t="s">
        <v>71</v>
      </c>
      <c r="B58" s="6"/>
      <c r="C58" s="6"/>
      <c r="D58" s="7"/>
      <c r="E58" s="7"/>
      <c r="F58" s="7"/>
      <c r="G58" s="7"/>
      <c r="H58" s="7"/>
      <c r="I58" s="7"/>
      <c r="J58" s="7"/>
      <c r="K58" s="7"/>
    </row>
    <row r="59" spans="1:11" ht="18" customHeight="1">
      <c r="A59" s="76" t="s">
        <v>72</v>
      </c>
      <c r="B59" s="6"/>
      <c r="C59" s="6"/>
      <c r="D59" s="7"/>
      <c r="E59" s="7"/>
      <c r="F59" s="7"/>
      <c r="G59" s="7"/>
      <c r="H59" s="7"/>
      <c r="I59" s="7"/>
      <c r="J59" s="7"/>
      <c r="K59" s="7"/>
    </row>
    <row r="60" spans="1:11" ht="18" customHeight="1">
      <c r="A60" s="76" t="s">
        <v>73</v>
      </c>
      <c r="B60" s="6"/>
      <c r="C60" s="6"/>
      <c r="D60" s="7"/>
      <c r="E60" s="7"/>
      <c r="F60" s="7"/>
      <c r="G60" s="7"/>
      <c r="H60" s="7"/>
      <c r="I60" s="7"/>
      <c r="J60" s="7"/>
      <c r="K60" s="7"/>
    </row>
    <row r="61" spans="1:11" ht="18" customHeight="1">
      <c r="A61" s="76" t="s">
        <v>74</v>
      </c>
      <c r="B61" s="6"/>
      <c r="C61" s="6"/>
      <c r="D61" s="7"/>
      <c r="E61" s="7"/>
      <c r="F61" s="7"/>
      <c r="G61" s="7"/>
      <c r="H61" s="7"/>
      <c r="I61" s="7"/>
      <c r="J61" s="7"/>
      <c r="K61" s="7"/>
    </row>
    <row r="62" spans="1:11" ht="18" customHeight="1">
      <c r="A62" s="76" t="s">
        <v>75</v>
      </c>
      <c r="B62" s="6"/>
      <c r="C62" s="6"/>
      <c r="D62" s="7"/>
      <c r="E62" s="7"/>
      <c r="F62" s="7"/>
      <c r="G62" s="7"/>
      <c r="H62" s="7"/>
      <c r="I62" s="7"/>
      <c r="J62" s="7"/>
      <c r="K62" s="7"/>
    </row>
    <row r="63" spans="1:11" ht="18" customHeight="1">
      <c r="A63" s="76" t="s">
        <v>76</v>
      </c>
      <c r="B63" s="6"/>
      <c r="C63" s="6"/>
      <c r="D63" s="7"/>
      <c r="E63" s="7"/>
      <c r="F63" s="7"/>
      <c r="G63" s="7"/>
      <c r="H63" s="7"/>
      <c r="I63" s="7"/>
      <c r="J63" s="7"/>
      <c r="K63" s="7"/>
    </row>
    <row r="64" spans="1:11" ht="18" customHeight="1">
      <c r="A64" s="76" t="s">
        <v>77</v>
      </c>
      <c r="B64" s="6"/>
      <c r="C64" s="6"/>
      <c r="D64" s="7"/>
      <c r="E64" s="7"/>
      <c r="F64" s="7"/>
      <c r="G64" s="7"/>
      <c r="H64" s="7"/>
      <c r="I64" s="7"/>
      <c r="J64" s="7"/>
      <c r="K64" s="7"/>
    </row>
    <row r="65" spans="1:11" ht="18" customHeight="1">
      <c r="A65" s="76" t="s">
        <v>78</v>
      </c>
      <c r="B65" s="6"/>
      <c r="C65" s="6"/>
      <c r="D65" s="7"/>
      <c r="E65" s="7"/>
      <c r="F65" s="7"/>
      <c r="G65" s="7"/>
      <c r="H65" s="7"/>
      <c r="I65" s="7"/>
      <c r="J65" s="7"/>
      <c r="K65" s="7"/>
    </row>
    <row r="66" spans="1:11" ht="18" customHeight="1">
      <c r="A66" s="76" t="s">
        <v>79</v>
      </c>
      <c r="B66" s="6"/>
      <c r="C66" s="6"/>
      <c r="D66" s="7"/>
      <c r="E66" s="7"/>
      <c r="F66" s="7"/>
      <c r="G66" s="7"/>
      <c r="H66" s="7"/>
      <c r="I66" s="7"/>
      <c r="J66" s="7"/>
      <c r="K66" s="7"/>
    </row>
    <row r="67" spans="1:11" ht="18" customHeight="1">
      <c r="A67" s="76" t="s">
        <v>80</v>
      </c>
      <c r="B67" s="6"/>
      <c r="C67" s="6"/>
      <c r="D67" s="7"/>
      <c r="E67" s="7"/>
      <c r="F67" s="7"/>
      <c r="G67" s="7"/>
      <c r="H67" s="7"/>
      <c r="I67" s="7"/>
      <c r="J67" s="7"/>
      <c r="K67" s="7"/>
    </row>
    <row r="68" spans="1:11" ht="18" customHeight="1">
      <c r="A68" s="76" t="s">
        <v>81</v>
      </c>
      <c r="B68" s="6"/>
      <c r="C68" s="6"/>
      <c r="D68" s="7"/>
      <c r="E68" s="7"/>
      <c r="F68" s="7"/>
      <c r="G68" s="7"/>
      <c r="H68" s="7"/>
      <c r="I68" s="7"/>
      <c r="J68" s="7"/>
      <c r="K68" s="7"/>
    </row>
    <row r="69" spans="1:11" ht="18" customHeight="1">
      <c r="A69" s="76" t="s">
        <v>82</v>
      </c>
      <c r="B69" s="6"/>
      <c r="C69" s="6"/>
      <c r="D69" s="7"/>
      <c r="E69" s="7"/>
      <c r="F69" s="7"/>
      <c r="G69" s="7"/>
      <c r="H69" s="7"/>
      <c r="I69" s="7"/>
      <c r="J69" s="7"/>
      <c r="K69" s="7"/>
    </row>
    <row r="70" spans="1:11" ht="18" customHeight="1">
      <c r="A70" s="76" t="s">
        <v>83</v>
      </c>
      <c r="B70" s="6"/>
      <c r="C70" s="6"/>
      <c r="D70" s="7"/>
      <c r="E70" s="7"/>
      <c r="F70" s="7"/>
      <c r="G70" s="7"/>
      <c r="H70" s="7"/>
      <c r="I70" s="7"/>
      <c r="J70" s="7"/>
      <c r="K70" s="7"/>
    </row>
    <row r="71" spans="1:11" ht="18" customHeight="1">
      <c r="A71" s="6"/>
      <c r="B71" s="6"/>
      <c r="C71" s="6"/>
      <c r="D71" s="7"/>
      <c r="E71" s="7"/>
      <c r="F71" s="7"/>
      <c r="G71" s="7"/>
      <c r="H71" s="7"/>
      <c r="I71" s="7"/>
      <c r="J71" s="7"/>
      <c r="K71" s="7"/>
    </row>
    <row r="72" spans="1:11" ht="18" customHeight="1">
      <c r="A72" s="74" t="s">
        <v>84</v>
      </c>
      <c r="B72" s="6"/>
      <c r="C72" s="6"/>
      <c r="D72" s="7"/>
      <c r="E72" s="7"/>
      <c r="F72" s="7"/>
      <c r="G72" s="7"/>
      <c r="H72" s="7"/>
      <c r="I72" s="7"/>
      <c r="J72" s="7"/>
      <c r="K72" s="7"/>
    </row>
    <row r="73" spans="1:11" ht="18" customHeight="1">
      <c r="A73" s="6"/>
      <c r="B73" s="6"/>
      <c r="C73" s="6"/>
      <c r="D73" s="7"/>
      <c r="E73" s="7"/>
      <c r="F73" s="7"/>
      <c r="G73" s="7"/>
      <c r="H73" s="7"/>
      <c r="I73" s="76" t="s">
        <v>85</v>
      </c>
      <c r="J73" s="7"/>
      <c r="K73" s="7"/>
    </row>
    <row r="74" spans="1:11" ht="18" customHeight="1">
      <c r="A74" s="76" t="s">
        <v>87</v>
      </c>
      <c r="B74" s="6"/>
      <c r="C74" s="6"/>
      <c r="D74" s="7"/>
      <c r="E74" s="7"/>
      <c r="F74" s="7"/>
      <c r="H74" s="77" t="s">
        <v>525</v>
      </c>
      <c r="J74" s="77" t="s">
        <v>86</v>
      </c>
      <c r="K74" s="7"/>
    </row>
    <row r="75" spans="1:11" ht="18" customHeight="1">
      <c r="A75" s="76" t="s">
        <v>88</v>
      </c>
      <c r="B75" s="6"/>
      <c r="C75" s="6"/>
      <c r="D75" s="7"/>
      <c r="E75" s="7"/>
      <c r="F75" s="7"/>
      <c r="G75" s="7"/>
      <c r="H75" s="50">
        <v>260129447</v>
      </c>
      <c r="I75" s="62"/>
      <c r="J75" s="50">
        <v>71683212</v>
      </c>
      <c r="K75" s="7"/>
    </row>
    <row r="76" spans="1:11" ht="18" customHeight="1">
      <c r="A76" s="76" t="s">
        <v>89</v>
      </c>
      <c r="B76" s="6"/>
      <c r="C76" s="6"/>
      <c r="D76" s="7"/>
      <c r="E76" s="7"/>
      <c r="F76" s="7"/>
      <c r="G76" s="7"/>
      <c r="H76" s="50">
        <v>948027944</v>
      </c>
      <c r="I76" s="37"/>
      <c r="J76" s="50">
        <v>6673572806</v>
      </c>
      <c r="K76" s="7"/>
    </row>
    <row r="77" spans="1:11" ht="18" customHeight="1">
      <c r="A77" s="76" t="s">
        <v>90</v>
      </c>
      <c r="B77" s="6"/>
      <c r="C77" s="6"/>
      <c r="D77" s="7"/>
      <c r="E77" s="7"/>
      <c r="F77" s="7"/>
      <c r="G77" s="7"/>
      <c r="H77" s="59"/>
      <c r="I77" s="21"/>
      <c r="J77" s="59"/>
      <c r="K77" s="7"/>
    </row>
    <row r="78" spans="1:11" ht="18" customHeight="1">
      <c r="A78" s="6"/>
      <c r="B78" s="6"/>
      <c r="C78" s="78" t="s">
        <v>91</v>
      </c>
      <c r="D78" s="7"/>
      <c r="E78" s="7"/>
      <c r="F78" s="7"/>
      <c r="G78" s="7"/>
      <c r="H78" s="36">
        <v>1208157391</v>
      </c>
      <c r="I78" s="37"/>
      <c r="J78" s="36">
        <v>6745256018</v>
      </c>
      <c r="K78" s="7"/>
    </row>
    <row r="79" spans="1:11" ht="18" customHeight="1">
      <c r="A79" s="6"/>
      <c r="B79" s="6"/>
      <c r="C79" s="8"/>
      <c r="D79" s="7"/>
      <c r="E79" s="7"/>
      <c r="F79" s="7"/>
      <c r="G79" s="7"/>
      <c r="H79" s="36"/>
      <c r="I79" s="37"/>
      <c r="J79" s="36"/>
      <c r="K79" s="7"/>
    </row>
    <row r="80" spans="1:11" ht="18" customHeight="1">
      <c r="A80" s="76" t="s">
        <v>92</v>
      </c>
      <c r="B80" s="6"/>
      <c r="C80" s="6"/>
      <c r="D80" s="7"/>
      <c r="E80" s="7"/>
      <c r="F80" s="7"/>
      <c r="H80" s="77" t="s">
        <v>525</v>
      </c>
      <c r="J80" s="80" t="s">
        <v>86</v>
      </c>
      <c r="K80" s="7"/>
    </row>
    <row r="81" spans="1:11" ht="18" customHeight="1">
      <c r="A81" s="76" t="s">
        <v>93</v>
      </c>
      <c r="B81" s="6"/>
      <c r="C81" s="6"/>
      <c r="D81" s="7"/>
      <c r="E81" s="7"/>
      <c r="F81" s="7"/>
      <c r="G81" s="7"/>
      <c r="H81" s="79" t="s">
        <v>16</v>
      </c>
      <c r="I81" s="34"/>
      <c r="J81" s="79" t="s">
        <v>16</v>
      </c>
      <c r="K81" s="7"/>
    </row>
    <row r="82" spans="1:11" ht="18" customHeight="1">
      <c r="A82" s="76" t="s">
        <v>94</v>
      </c>
      <c r="B82" s="6"/>
      <c r="C82" s="6"/>
      <c r="D82" s="7"/>
      <c r="E82" s="7"/>
      <c r="F82" s="7"/>
      <c r="G82" s="7"/>
      <c r="H82" s="50">
        <v>600000000</v>
      </c>
      <c r="I82" s="5"/>
      <c r="J82" s="50">
        <v>2000000000</v>
      </c>
      <c r="K82" s="7"/>
    </row>
    <row r="83" spans="1:11" ht="18" customHeight="1">
      <c r="A83" s="76" t="s">
        <v>95</v>
      </c>
      <c r="B83" s="6"/>
      <c r="C83" s="6"/>
      <c r="D83" s="7"/>
      <c r="E83" s="7"/>
      <c r="F83" s="7"/>
      <c r="G83" s="7"/>
      <c r="H83" s="79" t="s">
        <v>16</v>
      </c>
      <c r="I83" s="34"/>
      <c r="J83" s="79" t="s">
        <v>16</v>
      </c>
      <c r="K83" s="7"/>
    </row>
    <row r="84" spans="1:11" ht="18" customHeight="1">
      <c r="A84" s="6"/>
      <c r="B84" s="6"/>
      <c r="C84" s="78" t="s">
        <v>91</v>
      </c>
      <c r="D84" s="7"/>
      <c r="E84" s="7"/>
      <c r="F84" s="7"/>
      <c r="G84" s="7"/>
      <c r="H84" s="35">
        <v>600000000</v>
      </c>
      <c r="I84" s="34"/>
      <c r="J84" s="35">
        <v>2000000000</v>
      </c>
      <c r="K84" s="7"/>
    </row>
    <row r="85" spans="1:11" ht="18" customHeight="1">
      <c r="A85" s="6"/>
      <c r="B85" s="6"/>
      <c r="C85" s="8"/>
      <c r="D85" s="7"/>
      <c r="E85" s="7"/>
      <c r="F85" s="7"/>
      <c r="G85" s="7"/>
      <c r="H85" s="35"/>
      <c r="I85" s="34"/>
      <c r="J85" s="35"/>
      <c r="K85" s="7"/>
    </row>
    <row r="86" spans="1:11" ht="18" customHeight="1">
      <c r="A86" s="76" t="s">
        <v>96</v>
      </c>
      <c r="B86" s="6"/>
      <c r="C86" s="6"/>
      <c r="D86" s="7"/>
      <c r="E86" s="7"/>
      <c r="F86" s="7"/>
      <c r="H86" s="77" t="s">
        <v>525</v>
      </c>
      <c r="J86" s="77" t="s">
        <v>86</v>
      </c>
      <c r="K86" s="7"/>
    </row>
    <row r="87" spans="1:11" ht="18" customHeight="1">
      <c r="A87" s="76" t="s">
        <v>97</v>
      </c>
      <c r="B87" s="6"/>
      <c r="C87" s="6"/>
      <c r="D87" s="7"/>
      <c r="E87" s="7"/>
      <c r="F87" s="7"/>
      <c r="G87" s="7"/>
      <c r="H87" s="59">
        <v>7273215835</v>
      </c>
      <c r="I87" s="34"/>
      <c r="J87" s="59">
        <f>6708007311-254</f>
        <v>6708007057</v>
      </c>
      <c r="K87" s="7"/>
    </row>
    <row r="88" spans="1:11" ht="18" customHeight="1">
      <c r="A88" s="76" t="s">
        <v>98</v>
      </c>
      <c r="B88" s="6"/>
      <c r="C88" s="6"/>
      <c r="D88" s="7"/>
      <c r="E88" s="7"/>
      <c r="F88" s="7"/>
      <c r="G88" s="7"/>
      <c r="H88" s="50">
        <v>11622310580</v>
      </c>
      <c r="I88" s="34"/>
      <c r="J88" s="50">
        <v>11736150874</v>
      </c>
      <c r="K88" s="7"/>
    </row>
    <row r="89" spans="1:11" ht="18" customHeight="1">
      <c r="A89" s="76" t="s">
        <v>99</v>
      </c>
      <c r="B89" s="6"/>
      <c r="C89" s="6"/>
      <c r="D89" s="7"/>
      <c r="E89" s="7"/>
      <c r="F89" s="7"/>
      <c r="G89" s="7"/>
      <c r="H89" s="35"/>
      <c r="I89" s="34"/>
      <c r="J89" s="35"/>
      <c r="K89" s="7"/>
    </row>
    <row r="90" spans="1:11" ht="18" customHeight="1">
      <c r="A90" s="76" t="s">
        <v>100</v>
      </c>
      <c r="B90" s="6"/>
      <c r="C90" s="6"/>
      <c r="D90" s="7"/>
      <c r="E90" s="7"/>
      <c r="F90" s="7"/>
      <c r="G90" s="7"/>
      <c r="H90" s="50">
        <v>3583119951</v>
      </c>
      <c r="I90" s="34"/>
      <c r="J90" s="50">
        <v>1875413597</v>
      </c>
      <c r="K90" s="7"/>
    </row>
    <row r="91" spans="1:11" ht="18" customHeight="1">
      <c r="A91" s="6"/>
      <c r="B91" s="6"/>
      <c r="C91" s="78" t="s">
        <v>91</v>
      </c>
      <c r="D91" s="7"/>
      <c r="E91" s="7"/>
      <c r="F91" s="7"/>
      <c r="G91" s="7"/>
      <c r="H91" s="35">
        <v>22478646366</v>
      </c>
      <c r="I91" s="34"/>
      <c r="J91" s="35">
        <f>SUM(J87:J90)</f>
        <v>20319571528</v>
      </c>
      <c r="K91" s="7"/>
    </row>
    <row r="92" spans="1:11" ht="18" customHeight="1">
      <c r="A92" s="6"/>
      <c r="B92" s="6"/>
      <c r="C92" s="8"/>
      <c r="D92" s="7"/>
      <c r="E92" s="7"/>
      <c r="F92" s="7"/>
      <c r="G92" s="7"/>
      <c r="H92" s="35"/>
      <c r="I92" s="34"/>
      <c r="J92" s="35"/>
      <c r="K92" s="7"/>
    </row>
    <row r="93" spans="1:11" ht="18" customHeight="1">
      <c r="A93" s="76" t="s">
        <v>101</v>
      </c>
      <c r="B93" s="6"/>
      <c r="C93" s="6"/>
      <c r="D93" s="7"/>
      <c r="E93" s="7"/>
      <c r="F93" s="7"/>
      <c r="H93" s="77" t="s">
        <v>525</v>
      </c>
      <c r="J93" s="80" t="s">
        <v>86</v>
      </c>
      <c r="K93" s="7"/>
    </row>
    <row r="94" spans="1:11" ht="18" customHeight="1">
      <c r="A94" s="76" t="s">
        <v>102</v>
      </c>
      <c r="B94" s="6"/>
      <c r="C94" s="6"/>
      <c r="D94" s="7"/>
      <c r="E94" s="7"/>
      <c r="F94" s="7"/>
      <c r="G94" s="7"/>
      <c r="H94" s="79" t="s">
        <v>16</v>
      </c>
      <c r="I94" s="35"/>
      <c r="J94" s="79" t="s">
        <v>16</v>
      </c>
      <c r="K94" s="7"/>
    </row>
    <row r="95" spans="1:11" ht="18" customHeight="1">
      <c r="A95" s="76" t="s">
        <v>103</v>
      </c>
      <c r="B95" s="6"/>
      <c r="C95" s="6"/>
      <c r="D95" s="7"/>
      <c r="E95" s="7"/>
      <c r="F95" s="7"/>
      <c r="G95" s="7"/>
      <c r="H95" s="59">
        <v>6486021646</v>
      </c>
      <c r="J95" s="50">
        <v>4408263672</v>
      </c>
      <c r="K95" s="7"/>
    </row>
    <row r="96" spans="1:11" ht="18" customHeight="1">
      <c r="A96" s="76" t="s">
        <v>104</v>
      </c>
      <c r="B96" s="6"/>
      <c r="C96" s="6"/>
      <c r="D96" s="7"/>
      <c r="E96" s="7"/>
      <c r="F96" s="7"/>
      <c r="G96" s="7"/>
      <c r="H96" s="59">
        <v>258929099</v>
      </c>
      <c r="J96" s="50">
        <v>122750000</v>
      </c>
      <c r="K96" s="7"/>
    </row>
    <row r="97" spans="1:11" ht="18" customHeight="1">
      <c r="A97" s="76" t="s">
        <v>105</v>
      </c>
      <c r="B97" s="6"/>
      <c r="C97" s="6"/>
      <c r="D97" s="7"/>
      <c r="E97" s="7"/>
      <c r="F97" s="7"/>
      <c r="G97" s="7"/>
      <c r="H97" s="59">
        <v>2973318001</v>
      </c>
      <c r="J97" s="50">
        <v>1176327443</v>
      </c>
      <c r="K97" s="7"/>
    </row>
    <row r="98" spans="1:11" ht="18" customHeight="1">
      <c r="A98" s="76" t="s">
        <v>106</v>
      </c>
      <c r="B98" s="6"/>
      <c r="C98" s="6"/>
      <c r="D98" s="7"/>
      <c r="E98" s="7"/>
      <c r="F98" s="7"/>
      <c r="G98" s="7"/>
      <c r="H98" s="59">
        <v>4281195975</v>
      </c>
      <c r="J98" s="50">
        <v>3467435006</v>
      </c>
      <c r="K98" s="7"/>
    </row>
    <row r="99" spans="1:11" ht="18" customHeight="1">
      <c r="A99" s="76" t="s">
        <v>107</v>
      </c>
      <c r="B99" s="6"/>
      <c r="C99" s="6"/>
      <c r="D99" s="7"/>
      <c r="E99" s="7"/>
      <c r="F99" s="7"/>
      <c r="G99" s="7"/>
      <c r="H99" s="59">
        <v>964741751</v>
      </c>
      <c r="J99" s="50">
        <v>510877051</v>
      </c>
      <c r="K99" s="7"/>
    </row>
    <row r="100" spans="1:11" ht="18" customHeight="1">
      <c r="A100" s="76" t="s">
        <v>108</v>
      </c>
      <c r="B100" s="6"/>
      <c r="C100" s="6"/>
      <c r="D100" s="7"/>
      <c r="E100" s="7"/>
      <c r="F100" s="7"/>
      <c r="G100" s="7"/>
      <c r="H100" s="121">
        <v>0</v>
      </c>
      <c r="I100" s="121"/>
      <c r="J100" s="121">
        <v>0</v>
      </c>
      <c r="K100" s="7"/>
    </row>
    <row r="101" spans="1:11" ht="18" customHeight="1">
      <c r="A101" s="76" t="s">
        <v>109</v>
      </c>
      <c r="B101" s="6"/>
      <c r="C101" s="6"/>
      <c r="D101" s="7"/>
      <c r="E101" s="7"/>
      <c r="F101" s="7"/>
      <c r="G101" s="7"/>
      <c r="H101" s="121">
        <v>0</v>
      </c>
      <c r="I101" s="121"/>
      <c r="J101" s="121">
        <v>0</v>
      </c>
      <c r="K101" s="7"/>
    </row>
    <row r="102" spans="1:11" ht="18" customHeight="1">
      <c r="A102" s="76" t="s">
        <v>110</v>
      </c>
      <c r="B102" s="6"/>
      <c r="C102" s="6"/>
      <c r="D102" s="7"/>
      <c r="E102" s="7"/>
      <c r="F102" s="7"/>
      <c r="G102" s="7"/>
      <c r="H102" s="121">
        <v>0</v>
      </c>
      <c r="I102" s="121"/>
      <c r="J102" s="121">
        <v>0</v>
      </c>
      <c r="K102" s="7"/>
    </row>
    <row r="103" spans="1:11" ht="18" customHeight="1">
      <c r="A103" s="6"/>
      <c r="B103" s="6"/>
      <c r="C103" s="74" t="s">
        <v>111</v>
      </c>
      <c r="D103" s="7"/>
      <c r="E103" s="7"/>
      <c r="F103" s="7"/>
      <c r="G103" s="7"/>
      <c r="H103" s="35">
        <v>14964206472</v>
      </c>
      <c r="I103" s="35"/>
      <c r="J103" s="35">
        <v>9685653172</v>
      </c>
      <c r="K103" s="7"/>
    </row>
    <row r="104" spans="1:11" ht="18" customHeight="1">
      <c r="A104" s="76" t="s">
        <v>112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</row>
    <row r="105" spans="1:11" ht="18" customHeight="1">
      <c r="A105" s="76" t="s">
        <v>113</v>
      </c>
      <c r="B105" s="6"/>
      <c r="C105" s="6"/>
      <c r="D105" s="7"/>
      <c r="E105" s="7"/>
      <c r="F105" s="7"/>
      <c r="G105" s="7"/>
      <c r="H105" s="7"/>
      <c r="I105" s="7"/>
      <c r="J105" s="7"/>
      <c r="K105" s="7"/>
    </row>
    <row r="106" spans="1:11" ht="18" customHeight="1">
      <c r="A106" s="76" t="s">
        <v>114</v>
      </c>
      <c r="B106" s="6"/>
      <c r="C106" s="6"/>
      <c r="D106" s="7"/>
      <c r="E106" s="7"/>
      <c r="F106" s="7"/>
      <c r="G106" s="7"/>
      <c r="H106" s="7"/>
      <c r="I106" s="7"/>
      <c r="J106" s="7"/>
      <c r="K106" s="7"/>
    </row>
    <row r="107" spans="1:11" ht="18" customHeight="1">
      <c r="A107" s="76" t="s">
        <v>115</v>
      </c>
      <c r="B107" s="6"/>
      <c r="C107" s="6"/>
      <c r="D107" s="7"/>
      <c r="E107" s="7"/>
      <c r="F107" s="7"/>
      <c r="G107" s="7"/>
      <c r="H107" s="7"/>
      <c r="I107" s="7"/>
      <c r="J107" s="7"/>
      <c r="K107" s="7"/>
    </row>
    <row r="108" spans="1:11" ht="18" customHeight="1">
      <c r="A108" s="76" t="s">
        <v>116</v>
      </c>
      <c r="B108" s="6"/>
      <c r="C108" s="6"/>
      <c r="D108" s="7"/>
      <c r="E108" s="7"/>
      <c r="F108" s="7"/>
      <c r="G108" s="7"/>
      <c r="H108" s="7"/>
      <c r="I108" s="7"/>
      <c r="J108" s="7"/>
      <c r="K108" s="7"/>
    </row>
    <row r="109" spans="1:11" ht="18" customHeight="1">
      <c r="A109" s="6"/>
      <c r="B109" s="6"/>
      <c r="C109" s="6"/>
      <c r="D109" s="7"/>
      <c r="E109" s="7"/>
      <c r="F109" s="7"/>
      <c r="G109" s="7"/>
      <c r="H109" s="7"/>
      <c r="I109" s="7"/>
      <c r="J109" s="7"/>
      <c r="K109" s="7"/>
    </row>
    <row r="110" spans="1:11" ht="18" customHeight="1" hidden="1">
      <c r="A110" s="76" t="s">
        <v>117</v>
      </c>
      <c r="B110" s="6"/>
      <c r="C110" s="6"/>
      <c r="D110" s="7"/>
      <c r="E110" s="7"/>
      <c r="F110" s="7"/>
      <c r="H110" s="77" t="s">
        <v>525</v>
      </c>
      <c r="J110" s="77" t="s">
        <v>86</v>
      </c>
      <c r="K110" s="7"/>
    </row>
    <row r="111" spans="1:11" ht="18" customHeight="1" hidden="1">
      <c r="A111" s="76" t="s">
        <v>118</v>
      </c>
      <c r="B111" s="6"/>
      <c r="C111" s="6"/>
      <c r="D111" s="7"/>
      <c r="E111" s="7"/>
      <c r="F111" s="7"/>
      <c r="G111" s="7"/>
      <c r="H111" s="121">
        <v>0</v>
      </c>
      <c r="I111" s="122"/>
      <c r="J111" s="121">
        <v>0</v>
      </c>
      <c r="K111" s="7"/>
    </row>
    <row r="112" spans="1:11" ht="18" customHeight="1" hidden="1">
      <c r="A112" s="76" t="s">
        <v>119</v>
      </c>
      <c r="B112" s="6"/>
      <c r="C112" s="6"/>
      <c r="D112" s="7"/>
      <c r="E112" s="7"/>
      <c r="F112" s="7"/>
      <c r="G112" s="7"/>
      <c r="H112" s="121">
        <v>0</v>
      </c>
      <c r="I112" s="122"/>
      <c r="J112" s="121">
        <v>0</v>
      </c>
      <c r="K112" s="7"/>
    </row>
    <row r="113" spans="1:11" ht="18" customHeight="1" hidden="1">
      <c r="A113" s="76" t="s">
        <v>120</v>
      </c>
      <c r="B113" s="6"/>
      <c r="C113" s="6"/>
      <c r="D113" s="7"/>
      <c r="E113" s="7"/>
      <c r="F113" s="7"/>
      <c r="G113" s="7"/>
      <c r="H113" s="79" t="s">
        <v>16</v>
      </c>
      <c r="I113" s="38"/>
      <c r="J113" s="79" t="s">
        <v>16</v>
      </c>
      <c r="K113" s="7"/>
    </row>
    <row r="114" spans="1:11" ht="18" customHeight="1" hidden="1">
      <c r="A114" s="6"/>
      <c r="B114" s="6"/>
      <c r="C114" s="78" t="s">
        <v>91</v>
      </c>
      <c r="D114" s="7"/>
      <c r="E114" s="7"/>
      <c r="F114" s="7"/>
      <c r="G114" s="7"/>
      <c r="H114" s="123">
        <v>0</v>
      </c>
      <c r="I114" s="122"/>
      <c r="J114" s="123">
        <v>0</v>
      </c>
      <c r="K114" s="7"/>
    </row>
    <row r="115" spans="1:11" ht="18" customHeight="1" hidden="1">
      <c r="A115" s="6"/>
      <c r="B115" s="6"/>
      <c r="C115" s="8"/>
      <c r="D115" s="7"/>
      <c r="E115" s="7"/>
      <c r="F115" s="7"/>
      <c r="G115" s="7"/>
      <c r="H115" s="35"/>
      <c r="I115" s="38"/>
      <c r="J115" s="35"/>
      <c r="K115" s="7"/>
    </row>
    <row r="116" spans="1:11" ht="18" customHeight="1" hidden="1">
      <c r="A116" s="76" t="s">
        <v>121</v>
      </c>
      <c r="B116" s="6"/>
      <c r="C116" s="6"/>
      <c r="D116" s="7"/>
      <c r="E116" s="7"/>
      <c r="F116" s="7"/>
      <c r="G116" s="7"/>
      <c r="H116" s="34"/>
      <c r="I116" s="7"/>
      <c r="J116" s="34"/>
      <c r="K116" s="7"/>
    </row>
    <row r="117" spans="1:11" ht="18" customHeight="1" hidden="1">
      <c r="A117" s="76" t="s">
        <v>122</v>
      </c>
      <c r="B117" s="6"/>
      <c r="C117" s="6"/>
      <c r="D117" s="7"/>
      <c r="E117" s="7"/>
      <c r="F117" s="7"/>
      <c r="G117" s="7"/>
      <c r="H117" s="79" t="s">
        <v>16</v>
      </c>
      <c r="I117" s="38"/>
      <c r="J117" s="79" t="s">
        <v>16</v>
      </c>
      <c r="K117" s="7"/>
    </row>
    <row r="118" spans="1:11" ht="18" customHeight="1" hidden="1">
      <c r="A118" s="76" t="s">
        <v>0</v>
      </c>
      <c r="B118" s="6"/>
      <c r="C118" s="6"/>
      <c r="D118" s="7"/>
      <c r="E118" s="7"/>
      <c r="F118" s="7"/>
      <c r="G118" s="7"/>
      <c r="H118" s="79" t="s">
        <v>16</v>
      </c>
      <c r="I118" s="38"/>
      <c r="J118" s="79" t="s">
        <v>16</v>
      </c>
      <c r="K118" s="7"/>
    </row>
    <row r="119" spans="1:11" ht="18" customHeight="1" hidden="1">
      <c r="A119" s="76" t="s">
        <v>123</v>
      </c>
      <c r="B119" s="6"/>
      <c r="C119" s="6"/>
      <c r="D119" s="7"/>
      <c r="E119" s="7"/>
      <c r="F119" s="7"/>
      <c r="G119" s="7"/>
      <c r="H119" s="59"/>
      <c r="I119" s="38"/>
      <c r="J119" s="59"/>
      <c r="K119" s="7"/>
    </row>
    <row r="120" spans="1:11" ht="18" customHeight="1" hidden="1">
      <c r="A120" s="6"/>
      <c r="B120" s="6"/>
      <c r="C120" s="78" t="s">
        <v>91</v>
      </c>
      <c r="D120" s="7"/>
      <c r="E120" s="7"/>
      <c r="F120" s="7"/>
      <c r="G120" s="7"/>
      <c r="H120" s="123">
        <v>0</v>
      </c>
      <c r="I120" s="122"/>
      <c r="J120" s="123">
        <v>0</v>
      </c>
      <c r="K120" s="7"/>
    </row>
    <row r="121" spans="1:11" ht="18" customHeight="1" hidden="1">
      <c r="A121" s="6"/>
      <c r="B121" s="6"/>
      <c r="C121" s="8"/>
      <c r="D121" s="7"/>
      <c r="E121" s="7"/>
      <c r="F121" s="7"/>
      <c r="G121" s="7"/>
      <c r="H121" s="35"/>
      <c r="I121" s="38"/>
      <c r="J121" s="35"/>
      <c r="K121" s="7"/>
    </row>
    <row r="122" spans="1:11" ht="18" customHeight="1" hidden="1">
      <c r="A122" s="76" t="s">
        <v>124</v>
      </c>
      <c r="B122" s="6"/>
      <c r="C122" s="6"/>
      <c r="D122" s="7"/>
      <c r="E122" s="7"/>
      <c r="F122" s="7"/>
      <c r="H122" s="77" t="s">
        <v>525</v>
      </c>
      <c r="J122" s="77" t="s">
        <v>86</v>
      </c>
      <c r="K122" s="7"/>
    </row>
    <row r="123" spans="1:11" ht="18" customHeight="1" hidden="1">
      <c r="A123" s="76" t="s">
        <v>125</v>
      </c>
      <c r="B123" s="6"/>
      <c r="C123" s="6"/>
      <c r="D123" s="7"/>
      <c r="E123" s="7"/>
      <c r="F123" s="7"/>
      <c r="G123" s="7"/>
      <c r="H123" s="50"/>
      <c r="I123" s="38"/>
      <c r="J123" s="50"/>
      <c r="K123" s="7"/>
    </row>
    <row r="124" spans="1:11" ht="18" customHeight="1" hidden="1">
      <c r="A124" s="76" t="s">
        <v>126</v>
      </c>
      <c r="B124" s="6"/>
      <c r="C124" s="6"/>
      <c r="D124" s="7"/>
      <c r="E124" s="7"/>
      <c r="F124" s="7"/>
      <c r="G124" s="7"/>
      <c r="H124" s="79" t="s">
        <v>16</v>
      </c>
      <c r="I124" s="38"/>
      <c r="J124" s="79" t="s">
        <v>16</v>
      </c>
      <c r="K124" s="7"/>
    </row>
    <row r="125" spans="1:11" ht="18" customHeight="1" hidden="1">
      <c r="A125" s="76" t="s">
        <v>127</v>
      </c>
      <c r="B125" s="6"/>
      <c r="C125" s="6"/>
      <c r="D125" s="7"/>
      <c r="E125" s="7"/>
      <c r="F125" s="7"/>
      <c r="G125" s="7"/>
      <c r="H125" s="79" t="s">
        <v>16</v>
      </c>
      <c r="I125" s="38"/>
      <c r="J125" s="79" t="s">
        <v>16</v>
      </c>
      <c r="K125" s="7"/>
    </row>
    <row r="126" spans="1:11" ht="18" customHeight="1" hidden="1">
      <c r="A126" s="76" t="s">
        <v>128</v>
      </c>
      <c r="B126" s="6"/>
      <c r="C126" s="6"/>
      <c r="D126" s="7"/>
      <c r="E126" s="7"/>
      <c r="F126" s="7"/>
      <c r="G126" s="7"/>
      <c r="H126" s="79" t="s">
        <v>16</v>
      </c>
      <c r="I126" s="38"/>
      <c r="J126" s="79" t="s">
        <v>16</v>
      </c>
      <c r="K126" s="7"/>
    </row>
    <row r="127" spans="1:11" ht="18" customHeight="1" hidden="1">
      <c r="A127" s="6"/>
      <c r="B127" s="6"/>
      <c r="C127" s="78" t="s">
        <v>91</v>
      </c>
      <c r="D127" s="7"/>
      <c r="E127" s="7"/>
      <c r="F127" s="7"/>
      <c r="G127" s="7"/>
      <c r="H127" s="123">
        <v>0</v>
      </c>
      <c r="I127" s="122"/>
      <c r="J127" s="123">
        <v>0</v>
      </c>
      <c r="K127" s="7"/>
    </row>
    <row r="128" spans="1:11" ht="18" customHeight="1">
      <c r="A128" s="6"/>
      <c r="B128" s="6"/>
      <c r="C128" s="6"/>
      <c r="D128" s="7"/>
      <c r="E128" s="7"/>
      <c r="F128" s="7"/>
      <c r="G128" s="7"/>
      <c r="H128" s="7"/>
      <c r="I128" s="7"/>
      <c r="J128" s="7"/>
      <c r="K128" s="7"/>
    </row>
    <row r="129" spans="1:11" ht="18" customHeight="1">
      <c r="A129" s="6"/>
      <c r="B129" s="6"/>
      <c r="C129" s="6"/>
      <c r="D129" s="7"/>
      <c r="E129" s="7"/>
      <c r="F129" s="7"/>
      <c r="G129" s="7"/>
      <c r="H129" s="7"/>
      <c r="I129" s="7"/>
      <c r="J129" s="7"/>
      <c r="K129" s="7"/>
    </row>
    <row r="130" spans="1:11" ht="18" customHeight="1">
      <c r="A130" s="6"/>
      <c r="B130" s="6"/>
      <c r="C130" s="6"/>
      <c r="D130" s="7"/>
      <c r="E130" s="7"/>
      <c r="F130" s="7"/>
      <c r="G130" s="7"/>
      <c r="H130" s="7"/>
      <c r="I130" s="7"/>
      <c r="J130" s="7"/>
      <c r="K130" s="7"/>
    </row>
    <row r="131" ht="18" customHeight="1"/>
  </sheetData>
  <sheetProtection/>
  <mergeCells count="4">
    <mergeCell ref="I1:J1"/>
    <mergeCell ref="N2:N3"/>
    <mergeCell ref="A5:J5"/>
    <mergeCell ref="A6:J6"/>
  </mergeCells>
  <printOptions/>
  <pageMargins left="0.4" right="0.16" top="0.54" bottom="0.48" header="0.38" footer="0.21"/>
  <pageSetup horizontalDpi="600" verticalDpi="600" orientation="portrait" paperSize="9" r:id="rId1"/>
  <headerFooter alignWithMargins="0">
    <oddFooter>&amp;LBTMBC QII.2013&amp;CPage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24.7109375" style="4" customWidth="1"/>
    <col min="2" max="2" width="13.00390625" style="4" customWidth="1"/>
    <col min="3" max="3" width="12.421875" style="4" customWidth="1"/>
    <col min="4" max="4" width="12.00390625" style="4" customWidth="1"/>
    <col min="5" max="5" width="11.57421875" style="4" customWidth="1"/>
    <col min="6" max="6" width="12.7109375" style="4" customWidth="1"/>
    <col min="7" max="7" width="13.28125" style="4" customWidth="1"/>
    <col min="8" max="8" width="11.00390625" style="4" bestFit="1" customWidth="1"/>
    <col min="9" max="16384" width="9.140625" style="4" customWidth="1"/>
  </cols>
  <sheetData>
    <row r="1" spans="1:6" ht="28.5" customHeight="1">
      <c r="A1" s="83" t="s">
        <v>504</v>
      </c>
      <c r="B1" s="7"/>
      <c r="C1" s="7"/>
      <c r="D1" s="7"/>
      <c r="E1" s="7"/>
      <c r="F1" s="7"/>
    </row>
    <row r="2" spans="1:7" ht="18" customHeight="1">
      <c r="A2" s="11"/>
      <c r="B2" s="92" t="s">
        <v>505</v>
      </c>
      <c r="C2" s="92" t="s">
        <v>481</v>
      </c>
      <c r="D2" s="118" t="s">
        <v>506</v>
      </c>
      <c r="E2" s="92" t="s">
        <v>507</v>
      </c>
      <c r="F2" s="92" t="s">
        <v>513</v>
      </c>
      <c r="G2" s="119" t="s">
        <v>455</v>
      </c>
    </row>
    <row r="3" spans="1:7" ht="18" customHeight="1">
      <c r="A3" s="93" t="s">
        <v>425</v>
      </c>
      <c r="B3" s="93" t="s">
        <v>508</v>
      </c>
      <c r="C3" s="93" t="s">
        <v>485</v>
      </c>
      <c r="D3" s="93" t="s">
        <v>509</v>
      </c>
      <c r="E3" s="93" t="s">
        <v>510</v>
      </c>
      <c r="F3" s="93" t="s">
        <v>514</v>
      </c>
      <c r="G3" s="120" t="s">
        <v>456</v>
      </c>
    </row>
    <row r="4" spans="1:7" ht="18" customHeight="1">
      <c r="A4" s="15"/>
      <c r="B4" s="95" t="s">
        <v>493</v>
      </c>
      <c r="C4" s="95" t="s">
        <v>511</v>
      </c>
      <c r="D4" s="95" t="s">
        <v>512</v>
      </c>
      <c r="E4" s="15"/>
      <c r="F4" s="95" t="s">
        <v>310</v>
      </c>
      <c r="G4" s="10"/>
    </row>
    <row r="5" spans="1:7" ht="18" customHeight="1">
      <c r="A5" s="97" t="s">
        <v>515</v>
      </c>
      <c r="B5" s="11"/>
      <c r="C5" s="11"/>
      <c r="D5" s="11"/>
      <c r="E5" s="11"/>
      <c r="F5" s="11"/>
      <c r="G5" s="9"/>
    </row>
    <row r="6" spans="1:7" ht="18" customHeight="1">
      <c r="A6" s="115" t="s">
        <v>327</v>
      </c>
      <c r="B6" s="41">
        <v>3924769588</v>
      </c>
      <c r="C6" s="41">
        <v>5576064720</v>
      </c>
      <c r="D6" s="41">
        <v>841674717</v>
      </c>
      <c r="E6" s="41">
        <v>325167588</v>
      </c>
      <c r="F6" s="41">
        <v>219047619</v>
      </c>
      <c r="G6" s="41">
        <v>10886724232</v>
      </c>
    </row>
    <row r="7" spans="1:7" ht="18" customHeight="1">
      <c r="A7" s="99" t="s">
        <v>516</v>
      </c>
      <c r="B7" s="42"/>
      <c r="C7" s="42">
        <v>152640000</v>
      </c>
      <c r="D7" s="42">
        <v>3800000</v>
      </c>
      <c r="E7" s="42"/>
      <c r="F7" s="42"/>
      <c r="G7" s="42">
        <v>156440000</v>
      </c>
    </row>
    <row r="8" spans="1:7" ht="18" customHeight="1">
      <c r="A8" s="99" t="s">
        <v>517</v>
      </c>
      <c r="B8" s="42"/>
      <c r="C8" s="42"/>
      <c r="D8" s="42"/>
      <c r="E8" s="42"/>
      <c r="F8" s="42"/>
      <c r="G8" s="124">
        <v>0</v>
      </c>
    </row>
    <row r="9" spans="1:8" ht="18" customHeight="1">
      <c r="A9" s="99" t="s">
        <v>466</v>
      </c>
      <c r="B9" s="42"/>
      <c r="C9" s="42"/>
      <c r="D9" s="42"/>
      <c r="E9" s="42"/>
      <c r="F9" s="42"/>
      <c r="G9" s="124">
        <v>0</v>
      </c>
      <c r="H9" s="69"/>
    </row>
    <row r="10" spans="1:7" ht="18" customHeight="1">
      <c r="A10" s="99" t="s">
        <v>518</v>
      </c>
      <c r="B10" s="42"/>
      <c r="C10" s="42"/>
      <c r="D10" s="42"/>
      <c r="E10" s="42"/>
      <c r="F10" s="42"/>
      <c r="G10" s="124">
        <v>0</v>
      </c>
    </row>
    <row r="11" spans="1:7" ht="18" customHeight="1">
      <c r="A11" s="99" t="s">
        <v>519</v>
      </c>
      <c r="B11" s="42"/>
      <c r="C11" s="42"/>
      <c r="D11" s="42"/>
      <c r="E11" s="42"/>
      <c r="F11" s="42"/>
      <c r="G11" s="124">
        <v>0</v>
      </c>
    </row>
    <row r="12" spans="1:7" ht="18" customHeight="1">
      <c r="A12" s="99" t="s">
        <v>467</v>
      </c>
      <c r="B12" s="42"/>
      <c r="C12" s="42"/>
      <c r="D12" s="42"/>
      <c r="E12" s="42"/>
      <c r="F12" s="42"/>
      <c r="G12" s="124">
        <v>0</v>
      </c>
    </row>
    <row r="13" spans="1:7" ht="18" customHeight="1">
      <c r="A13" s="99" t="s">
        <v>468</v>
      </c>
      <c r="B13" s="42"/>
      <c r="C13" s="42"/>
      <c r="D13" s="42"/>
      <c r="E13" s="42"/>
      <c r="F13" s="42"/>
      <c r="G13" s="125">
        <v>0</v>
      </c>
    </row>
    <row r="14" spans="1:7" ht="18" customHeight="1">
      <c r="A14" s="115" t="s">
        <v>526</v>
      </c>
      <c r="B14" s="41">
        <v>3924769588</v>
      </c>
      <c r="C14" s="41">
        <v>5728704720</v>
      </c>
      <c r="D14" s="41">
        <v>845474717</v>
      </c>
      <c r="E14" s="41">
        <v>325167588</v>
      </c>
      <c r="F14" s="41">
        <v>219047619</v>
      </c>
      <c r="G14" s="63">
        <v>11043164232</v>
      </c>
    </row>
    <row r="15" spans="1:7" ht="18" customHeight="1">
      <c r="A15" s="98" t="s">
        <v>431</v>
      </c>
      <c r="B15" s="42"/>
      <c r="C15" s="42"/>
      <c r="D15" s="42"/>
      <c r="E15" s="42"/>
      <c r="F15" s="42"/>
      <c r="G15" s="42"/>
    </row>
    <row r="16" spans="1:7" ht="18" customHeight="1">
      <c r="A16" s="115" t="s">
        <v>327</v>
      </c>
      <c r="B16" s="41">
        <v>2367466588</v>
      </c>
      <c r="C16" s="41">
        <v>4878003733</v>
      </c>
      <c r="D16" s="41">
        <v>364406717</v>
      </c>
      <c r="E16" s="41">
        <v>266676575</v>
      </c>
      <c r="F16" s="41">
        <v>219047619</v>
      </c>
      <c r="G16" s="41">
        <v>8095601232</v>
      </c>
    </row>
    <row r="17" spans="1:7" ht="18" customHeight="1">
      <c r="A17" s="99" t="s">
        <v>469</v>
      </c>
      <c r="B17" s="42">
        <v>33566500</v>
      </c>
      <c r="C17" s="42">
        <v>70870548</v>
      </c>
      <c r="D17" s="42">
        <v>18681950</v>
      </c>
      <c r="E17" s="42">
        <v>5972280</v>
      </c>
      <c r="F17" s="42"/>
      <c r="G17" s="42">
        <v>129091278</v>
      </c>
    </row>
    <row r="18" spans="1:8" ht="18" customHeight="1">
      <c r="A18" s="99" t="s">
        <v>466</v>
      </c>
      <c r="B18" s="42"/>
      <c r="C18" s="42"/>
      <c r="D18" s="42"/>
      <c r="E18" s="42"/>
      <c r="F18" s="42"/>
      <c r="G18" s="124">
        <v>0</v>
      </c>
      <c r="H18" s="69"/>
    </row>
    <row r="19" spans="1:7" ht="18" customHeight="1">
      <c r="A19" s="99" t="s">
        <v>518</v>
      </c>
      <c r="B19" s="42"/>
      <c r="C19" s="42"/>
      <c r="D19" s="42"/>
      <c r="E19" s="42"/>
      <c r="F19" s="42"/>
      <c r="G19" s="124">
        <v>0</v>
      </c>
    </row>
    <row r="20" spans="1:7" ht="18" customHeight="1">
      <c r="A20" s="99" t="s">
        <v>520</v>
      </c>
      <c r="B20" s="42"/>
      <c r="C20" s="42"/>
      <c r="D20" s="42"/>
      <c r="E20" s="42"/>
      <c r="F20" s="42"/>
      <c r="G20" s="124">
        <v>0</v>
      </c>
    </row>
    <row r="21" spans="1:7" ht="18" customHeight="1">
      <c r="A21" s="99" t="s">
        <v>467</v>
      </c>
      <c r="B21" s="42"/>
      <c r="C21" s="42"/>
      <c r="D21" s="42"/>
      <c r="E21" s="42"/>
      <c r="F21" s="42"/>
      <c r="G21" s="124">
        <v>0</v>
      </c>
    </row>
    <row r="22" spans="1:7" ht="18" customHeight="1">
      <c r="A22" s="99" t="s">
        <v>468</v>
      </c>
      <c r="B22" s="42"/>
      <c r="C22" s="42"/>
      <c r="D22" s="42"/>
      <c r="E22" s="42"/>
      <c r="F22" s="42"/>
      <c r="G22" s="124">
        <v>0</v>
      </c>
    </row>
    <row r="23" spans="1:7" ht="18" customHeight="1">
      <c r="A23" s="115" t="s">
        <v>526</v>
      </c>
      <c r="B23" s="41">
        <v>2401033088</v>
      </c>
      <c r="C23" s="70">
        <v>4948874281</v>
      </c>
      <c r="D23" s="41">
        <v>383088667</v>
      </c>
      <c r="E23" s="70">
        <v>272648855</v>
      </c>
      <c r="F23" s="41">
        <v>219047619</v>
      </c>
      <c r="G23" s="63">
        <v>8224692510</v>
      </c>
    </row>
    <row r="24" spans="1:7" ht="18" customHeight="1">
      <c r="A24" s="98" t="s">
        <v>500</v>
      </c>
      <c r="B24" s="42"/>
      <c r="C24" s="42"/>
      <c r="D24" s="42"/>
      <c r="E24" s="42"/>
      <c r="F24" s="42"/>
      <c r="G24" s="42"/>
    </row>
    <row r="25" spans="1:7" ht="18" customHeight="1">
      <c r="A25" s="98" t="s">
        <v>521</v>
      </c>
      <c r="B25" s="42"/>
      <c r="C25" s="42"/>
      <c r="D25" s="42"/>
      <c r="E25" s="42"/>
      <c r="F25" s="42"/>
      <c r="G25" s="42"/>
    </row>
    <row r="26" spans="1:7" ht="18" customHeight="1">
      <c r="A26" s="99" t="s">
        <v>471</v>
      </c>
      <c r="B26" s="42">
        <v>1557303000</v>
      </c>
      <c r="C26" s="42">
        <v>698060987</v>
      </c>
      <c r="D26" s="42">
        <v>477268000</v>
      </c>
      <c r="E26" s="42">
        <v>58491013</v>
      </c>
      <c r="F26" s="42">
        <v>0</v>
      </c>
      <c r="G26" s="42">
        <v>2791123000</v>
      </c>
    </row>
    <row r="27" spans="1:7" ht="18" customHeight="1">
      <c r="A27" s="101" t="s">
        <v>527</v>
      </c>
      <c r="B27" s="43">
        <v>1523736500</v>
      </c>
      <c r="C27" s="43">
        <v>779830439</v>
      </c>
      <c r="D27" s="43">
        <v>462386050</v>
      </c>
      <c r="E27" s="43">
        <v>52518733</v>
      </c>
      <c r="F27" s="43">
        <v>0</v>
      </c>
      <c r="G27" s="43">
        <v>2818471722</v>
      </c>
    </row>
    <row r="28" spans="1:6" ht="25.5" customHeight="1">
      <c r="A28" s="117" t="s">
        <v>528</v>
      </c>
      <c r="B28" s="7"/>
      <c r="C28" s="7"/>
      <c r="D28" s="7"/>
      <c r="E28" s="7"/>
      <c r="F28" s="7"/>
    </row>
    <row r="29" spans="1:6" ht="18" customHeight="1">
      <c r="A29" s="117" t="s">
        <v>529</v>
      </c>
      <c r="B29" s="7"/>
      <c r="C29" s="7"/>
      <c r="D29" s="7"/>
      <c r="E29" s="7"/>
      <c r="F29" s="7"/>
    </row>
    <row r="30" spans="1:6" ht="18" customHeight="1">
      <c r="A30" s="117" t="s">
        <v>530</v>
      </c>
      <c r="B30" s="7"/>
      <c r="C30" s="7"/>
      <c r="D30" s="7"/>
      <c r="E30" s="7"/>
      <c r="F30" s="7"/>
    </row>
    <row r="31" spans="1:6" ht="18" customHeight="1">
      <c r="A31" s="117" t="s">
        <v>522</v>
      </c>
      <c r="B31" s="7"/>
      <c r="C31" s="7"/>
      <c r="D31" s="7"/>
      <c r="E31" s="7"/>
      <c r="F31" s="7"/>
    </row>
    <row r="32" spans="1:6" ht="18" customHeight="1">
      <c r="A32" s="117" t="s">
        <v>523</v>
      </c>
      <c r="B32" s="7"/>
      <c r="C32" s="7"/>
      <c r="D32" s="7"/>
      <c r="E32" s="7"/>
      <c r="F32" s="7"/>
    </row>
    <row r="33" spans="1:6" ht="18" customHeight="1">
      <c r="A33" s="7"/>
      <c r="B33" s="7"/>
      <c r="C33" s="7"/>
      <c r="D33" s="7"/>
      <c r="E33" s="7"/>
      <c r="F33" s="7"/>
    </row>
    <row r="34" spans="1:6" ht="18" customHeight="1">
      <c r="A34" s="7"/>
      <c r="B34" s="7"/>
      <c r="C34" s="7"/>
      <c r="D34" s="7"/>
      <c r="E34" s="7"/>
      <c r="F34" s="7"/>
    </row>
    <row r="35" spans="1:6" ht="18" customHeight="1">
      <c r="A35" s="7"/>
      <c r="B35" s="7"/>
      <c r="C35" s="7"/>
      <c r="D35" s="7"/>
      <c r="E35" s="7"/>
      <c r="F35" s="7"/>
    </row>
    <row r="36" spans="1:6" ht="18" customHeight="1">
      <c r="A36" s="7"/>
      <c r="B36" s="7"/>
      <c r="C36" s="7"/>
      <c r="D36" s="7"/>
      <c r="E36" s="7"/>
      <c r="F36" s="7"/>
    </row>
    <row r="37" spans="1:6" ht="18" customHeight="1">
      <c r="A37" s="7"/>
      <c r="B37" s="7"/>
      <c r="C37" s="7"/>
      <c r="D37" s="7"/>
      <c r="E37" s="7"/>
      <c r="F37" s="7"/>
    </row>
    <row r="38" spans="1:6" ht="18" customHeight="1">
      <c r="A38" s="7"/>
      <c r="B38" s="7"/>
      <c r="C38" s="7"/>
      <c r="D38" s="7"/>
      <c r="E38" s="7"/>
      <c r="F38" s="7"/>
    </row>
    <row r="39" spans="1:6" ht="18" customHeight="1">
      <c r="A39" s="7"/>
      <c r="B39" s="7"/>
      <c r="C39" s="7"/>
      <c r="D39" s="7"/>
      <c r="E39" s="7"/>
      <c r="F39" s="7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29" right="0.31" top="0.73" bottom="0.69" header="0.45" footer="0.39"/>
  <pageSetup horizontalDpi="600" verticalDpi="600" orientation="portrait" paperSize="9" r:id="rId1"/>
  <headerFooter alignWithMargins="0">
    <oddFooter>&amp;LBTMBC N.2012 (SLSS)&amp;CPage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28.57421875" style="4" customWidth="1"/>
    <col min="2" max="2" width="10.57421875" style="4" customWidth="1"/>
    <col min="3" max="3" width="10.421875" style="4" customWidth="1"/>
    <col min="4" max="4" width="10.28125" style="4" customWidth="1"/>
    <col min="5" max="5" width="8.57421875" style="4" customWidth="1"/>
    <col min="6" max="6" width="10.00390625" style="4" customWidth="1"/>
    <col min="7" max="7" width="10.140625" style="4" customWidth="1"/>
    <col min="8" max="8" width="10.8515625" style="4" customWidth="1"/>
    <col min="9" max="16384" width="9.140625" style="4" customWidth="1"/>
  </cols>
  <sheetData>
    <row r="1" s="7" customFormat="1" ht="30" customHeight="1">
      <c r="A1" s="83" t="s">
        <v>479</v>
      </c>
    </row>
    <row r="2" spans="1:8" s="7" customFormat="1" ht="18" customHeight="1">
      <c r="A2" s="11"/>
      <c r="B2" s="92" t="s">
        <v>480</v>
      </c>
      <c r="C2" s="92" t="s">
        <v>481</v>
      </c>
      <c r="D2" s="92" t="s">
        <v>482</v>
      </c>
      <c r="E2" s="11"/>
      <c r="F2" s="92" t="s">
        <v>460</v>
      </c>
      <c r="G2" s="92" t="s">
        <v>483</v>
      </c>
      <c r="H2" s="11"/>
    </row>
    <row r="3" spans="1:8" s="7" customFormat="1" ht="18" customHeight="1">
      <c r="A3" s="93" t="s">
        <v>425</v>
      </c>
      <c r="B3" s="93" t="s">
        <v>484</v>
      </c>
      <c r="C3" s="93" t="s">
        <v>485</v>
      </c>
      <c r="D3" s="93" t="s">
        <v>486</v>
      </c>
      <c r="E3" s="94" t="s">
        <v>1</v>
      </c>
      <c r="F3" s="93" t="s">
        <v>320</v>
      </c>
      <c r="G3" s="93" t="s">
        <v>487</v>
      </c>
      <c r="H3" s="93" t="s">
        <v>488</v>
      </c>
    </row>
    <row r="4" spans="1:8" s="7" customFormat="1" ht="18" customHeight="1">
      <c r="A4" s="14"/>
      <c r="B4" s="93" t="s">
        <v>490</v>
      </c>
      <c r="C4" s="93" t="s">
        <v>491</v>
      </c>
      <c r="D4" s="93" t="s">
        <v>492</v>
      </c>
      <c r="E4" s="14"/>
      <c r="F4" s="93" t="s">
        <v>2</v>
      </c>
      <c r="G4" s="93" t="s">
        <v>489</v>
      </c>
      <c r="H4" s="93" t="s">
        <v>456</v>
      </c>
    </row>
    <row r="5" spans="1:8" s="7" customFormat="1" ht="18" customHeight="1">
      <c r="A5" s="15"/>
      <c r="B5" s="95" t="s">
        <v>493</v>
      </c>
      <c r="C5" s="95" t="s">
        <v>494</v>
      </c>
      <c r="D5" s="95" t="s">
        <v>495</v>
      </c>
      <c r="E5" s="15"/>
      <c r="F5" s="95" t="s">
        <v>310</v>
      </c>
      <c r="G5" s="95" t="s">
        <v>2</v>
      </c>
      <c r="H5" s="15"/>
    </row>
    <row r="6" spans="1:8" s="7" customFormat="1" ht="18" customHeight="1">
      <c r="A6" s="97" t="s">
        <v>496</v>
      </c>
      <c r="B6" s="11"/>
      <c r="C6" s="11"/>
      <c r="D6" s="11"/>
      <c r="E6" s="11"/>
      <c r="F6" s="11"/>
      <c r="G6" s="11"/>
      <c r="H6" s="11"/>
    </row>
    <row r="7" spans="1:8" s="7" customFormat="1" ht="18" customHeight="1">
      <c r="A7" s="98" t="s">
        <v>3</v>
      </c>
      <c r="B7" s="14"/>
      <c r="C7" s="14"/>
      <c r="D7" s="14"/>
      <c r="E7" s="14"/>
      <c r="F7" s="14"/>
      <c r="G7" s="14"/>
      <c r="H7" s="14"/>
    </row>
    <row r="8" spans="1:8" s="7" customFormat="1" ht="18" customHeight="1">
      <c r="A8" s="115" t="s">
        <v>327</v>
      </c>
      <c r="B8" s="17"/>
      <c r="C8" s="17"/>
      <c r="D8" s="17"/>
      <c r="E8" s="17"/>
      <c r="F8" s="17"/>
      <c r="G8" s="17"/>
      <c r="H8" s="17"/>
    </row>
    <row r="9" spans="1:8" s="7" customFormat="1" ht="18" customHeight="1">
      <c r="A9" s="99" t="s">
        <v>497</v>
      </c>
      <c r="B9" s="14"/>
      <c r="C9" s="14"/>
      <c r="D9" s="14"/>
      <c r="E9" s="14"/>
      <c r="F9" s="14"/>
      <c r="G9" s="14"/>
      <c r="H9" s="14"/>
    </row>
    <row r="10" spans="1:8" s="7" customFormat="1" ht="18" customHeight="1">
      <c r="A10" s="99" t="s">
        <v>498</v>
      </c>
      <c r="B10" s="14"/>
      <c r="C10" s="14"/>
      <c r="D10" s="14"/>
      <c r="E10" s="14"/>
      <c r="F10" s="14"/>
      <c r="G10" s="14"/>
      <c r="H10" s="14"/>
    </row>
    <row r="11" spans="1:8" s="7" customFormat="1" ht="18" customHeight="1">
      <c r="A11" s="99" t="s">
        <v>466</v>
      </c>
      <c r="B11" s="14"/>
      <c r="C11" s="14"/>
      <c r="D11" s="14"/>
      <c r="E11" s="14"/>
      <c r="F11" s="14"/>
      <c r="G11" s="14"/>
      <c r="H11" s="14"/>
    </row>
    <row r="12" spans="1:8" s="7" customFormat="1" ht="18" customHeight="1">
      <c r="A12" s="99" t="s">
        <v>499</v>
      </c>
      <c r="B12" s="14"/>
      <c r="C12" s="14"/>
      <c r="D12" s="14"/>
      <c r="E12" s="14"/>
      <c r="F12" s="14"/>
      <c r="G12" s="14"/>
      <c r="H12" s="14"/>
    </row>
    <row r="13" spans="1:8" s="7" customFormat="1" ht="18" customHeight="1">
      <c r="A13" s="99" t="s">
        <v>468</v>
      </c>
      <c r="B13" s="14"/>
      <c r="C13" s="14"/>
      <c r="D13" s="14"/>
      <c r="E13" s="14"/>
      <c r="F13" s="14"/>
      <c r="G13" s="14"/>
      <c r="H13" s="14"/>
    </row>
    <row r="14" spans="1:8" s="7" customFormat="1" ht="18" customHeight="1">
      <c r="A14" s="115" t="s">
        <v>531</v>
      </c>
      <c r="B14" s="17"/>
      <c r="C14" s="17"/>
      <c r="D14" s="17"/>
      <c r="E14" s="17"/>
      <c r="F14" s="17"/>
      <c r="G14" s="17"/>
      <c r="H14" s="17"/>
    </row>
    <row r="15" spans="1:8" s="7" customFormat="1" ht="18" customHeight="1">
      <c r="A15" s="98" t="s">
        <v>431</v>
      </c>
      <c r="B15" s="14"/>
      <c r="C15" s="14"/>
      <c r="D15" s="14"/>
      <c r="E15" s="14"/>
      <c r="F15" s="14"/>
      <c r="G15" s="14"/>
      <c r="H15" s="14"/>
    </row>
    <row r="16" spans="1:8" s="7" customFormat="1" ht="18" customHeight="1">
      <c r="A16" s="115" t="s">
        <v>327</v>
      </c>
      <c r="B16" s="17"/>
      <c r="C16" s="17"/>
      <c r="D16" s="17"/>
      <c r="E16" s="17"/>
      <c r="F16" s="17"/>
      <c r="G16" s="17"/>
      <c r="H16" s="17"/>
    </row>
    <row r="17" spans="1:8" s="7" customFormat="1" ht="18" customHeight="1">
      <c r="A17" s="99" t="s">
        <v>469</v>
      </c>
      <c r="B17" s="14"/>
      <c r="C17" s="14"/>
      <c r="D17" s="14"/>
      <c r="E17" s="14"/>
      <c r="F17" s="14"/>
      <c r="G17" s="14"/>
      <c r="H17" s="14"/>
    </row>
    <row r="18" spans="1:8" s="7" customFormat="1" ht="18" customHeight="1">
      <c r="A18" s="99" t="s">
        <v>498</v>
      </c>
      <c r="B18" s="14"/>
      <c r="C18" s="14"/>
      <c r="D18" s="14"/>
      <c r="E18" s="14"/>
      <c r="F18" s="14"/>
      <c r="G18" s="14"/>
      <c r="H18" s="14"/>
    </row>
    <row r="19" spans="1:8" s="7" customFormat="1" ht="18" customHeight="1">
      <c r="A19" s="99" t="s">
        <v>466</v>
      </c>
      <c r="B19" s="14"/>
      <c r="C19" s="14"/>
      <c r="D19" s="14"/>
      <c r="E19" s="14"/>
      <c r="F19" s="14"/>
      <c r="G19" s="14"/>
      <c r="H19" s="14"/>
    </row>
    <row r="20" spans="1:8" s="7" customFormat="1" ht="18" customHeight="1">
      <c r="A20" s="99" t="s">
        <v>499</v>
      </c>
      <c r="B20" s="14"/>
      <c r="C20" s="14"/>
      <c r="D20" s="14"/>
      <c r="E20" s="14"/>
      <c r="F20" s="14"/>
      <c r="G20" s="14"/>
      <c r="H20" s="14"/>
    </row>
    <row r="21" spans="1:8" s="7" customFormat="1" ht="18" customHeight="1">
      <c r="A21" s="99" t="s">
        <v>468</v>
      </c>
      <c r="B21" s="14"/>
      <c r="C21" s="14"/>
      <c r="D21" s="14"/>
      <c r="E21" s="14"/>
      <c r="F21" s="14"/>
      <c r="G21" s="14"/>
      <c r="H21" s="14"/>
    </row>
    <row r="22" spans="1:8" s="7" customFormat="1" ht="18" customHeight="1">
      <c r="A22" s="115" t="s">
        <v>526</v>
      </c>
      <c r="B22" s="17"/>
      <c r="C22" s="17"/>
      <c r="D22" s="17"/>
      <c r="E22" s="17"/>
      <c r="F22" s="17"/>
      <c r="G22" s="17"/>
      <c r="H22" s="17"/>
    </row>
    <row r="23" spans="1:8" s="7" customFormat="1" ht="18" customHeight="1">
      <c r="A23" s="98" t="s">
        <v>500</v>
      </c>
      <c r="B23" s="14"/>
      <c r="C23" s="14"/>
      <c r="D23" s="14"/>
      <c r="E23" s="14"/>
      <c r="F23" s="14"/>
      <c r="G23" s="14"/>
      <c r="H23" s="14"/>
    </row>
    <row r="24" spans="1:8" s="7" customFormat="1" ht="18" customHeight="1">
      <c r="A24" s="98" t="s">
        <v>365</v>
      </c>
      <c r="B24" s="14"/>
      <c r="C24" s="14"/>
      <c r="D24" s="14"/>
      <c r="E24" s="14"/>
      <c r="F24" s="14"/>
      <c r="G24" s="14"/>
      <c r="H24" s="14"/>
    </row>
    <row r="25" spans="1:8" s="7" customFormat="1" ht="18" customHeight="1">
      <c r="A25" s="116" t="s">
        <v>471</v>
      </c>
      <c r="B25" s="18"/>
      <c r="C25" s="18"/>
      <c r="D25" s="18"/>
      <c r="E25" s="18"/>
      <c r="F25" s="18"/>
      <c r="G25" s="18"/>
      <c r="H25" s="18"/>
    </row>
    <row r="26" spans="1:8" s="7" customFormat="1" ht="18" customHeight="1">
      <c r="A26" s="101" t="s">
        <v>527</v>
      </c>
      <c r="B26" s="15"/>
      <c r="C26" s="15"/>
      <c r="D26" s="15"/>
      <c r="E26" s="15"/>
      <c r="F26" s="15"/>
      <c r="G26" s="15"/>
      <c r="H26" s="15"/>
    </row>
    <row r="27" s="7" customFormat="1" ht="18" customHeight="1">
      <c r="A27" s="117" t="s">
        <v>501</v>
      </c>
    </row>
    <row r="28" s="7" customFormat="1" ht="18" customHeight="1">
      <c r="A28" s="117" t="s">
        <v>502</v>
      </c>
    </row>
    <row r="29" s="7" customFormat="1" ht="18" customHeight="1">
      <c r="A29" s="117" t="s">
        <v>503</v>
      </c>
    </row>
    <row r="30" s="7" customFormat="1" ht="18" customHeight="1"/>
    <row r="31" ht="18" customHeight="1"/>
  </sheetData>
  <sheetProtection/>
  <printOptions/>
  <pageMargins left="0.36" right="0.24" top="1" bottom="1" header="0.5" footer="0.5"/>
  <pageSetup horizontalDpi="600" verticalDpi="600" orientation="portrait" paperSize="9" r:id="rId1"/>
  <headerFooter alignWithMargins="0">
    <oddFooter>&amp;LBTMBC QI.2013&amp;CPage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9.7109375" style="4" customWidth="1"/>
    <col min="2" max="3" width="10.57421875" style="4" customWidth="1"/>
    <col min="4" max="4" width="8.57421875" style="4" customWidth="1"/>
    <col min="5" max="5" width="14.8515625" style="4" customWidth="1"/>
    <col min="6" max="6" width="12.57421875" style="4" customWidth="1"/>
    <col min="7" max="7" width="14.57421875" style="4" customWidth="1"/>
    <col min="8" max="16384" width="9.140625" style="4" customWidth="1"/>
  </cols>
  <sheetData>
    <row r="1" s="7" customFormat="1" ht="25.5" customHeight="1">
      <c r="A1" s="83" t="s">
        <v>447</v>
      </c>
    </row>
    <row r="2" spans="1:7" s="7" customFormat="1" ht="18" customHeight="1">
      <c r="A2" s="11"/>
      <c r="B2" s="92" t="s">
        <v>448</v>
      </c>
      <c r="C2" s="92" t="s">
        <v>448</v>
      </c>
      <c r="D2" s="92" t="s">
        <v>449</v>
      </c>
      <c r="E2" s="92" t="s">
        <v>450</v>
      </c>
      <c r="F2" s="92" t="s">
        <v>460</v>
      </c>
      <c r="G2" s="92" t="s">
        <v>455</v>
      </c>
    </row>
    <row r="3" spans="1:7" s="7" customFormat="1" ht="18" customHeight="1">
      <c r="A3" s="93" t="s">
        <v>425</v>
      </c>
      <c r="B3" s="93" t="s">
        <v>451</v>
      </c>
      <c r="C3" s="93" t="s">
        <v>452</v>
      </c>
      <c r="D3" s="93" t="s">
        <v>453</v>
      </c>
      <c r="E3" s="93" t="s">
        <v>454</v>
      </c>
      <c r="F3" s="93" t="s">
        <v>461</v>
      </c>
      <c r="G3" s="93" t="s">
        <v>456</v>
      </c>
    </row>
    <row r="4" spans="1:7" s="7" customFormat="1" ht="18" customHeight="1">
      <c r="A4" s="15"/>
      <c r="B4" s="95" t="s">
        <v>457</v>
      </c>
      <c r="C4" s="95" t="s">
        <v>458</v>
      </c>
      <c r="D4" s="95" t="s">
        <v>459</v>
      </c>
      <c r="E4" s="15"/>
      <c r="F4" s="95" t="s">
        <v>310</v>
      </c>
      <c r="G4" s="16"/>
    </row>
    <row r="5" spans="1:7" s="7" customFormat="1" ht="18" customHeight="1">
      <c r="A5" s="97" t="s">
        <v>462</v>
      </c>
      <c r="B5" s="44"/>
      <c r="C5" s="44"/>
      <c r="D5" s="44"/>
      <c r="E5" s="44"/>
      <c r="G5" s="44"/>
    </row>
    <row r="6" spans="1:8" s="7" customFormat="1" ht="18" customHeight="1">
      <c r="A6" s="115" t="s">
        <v>327</v>
      </c>
      <c r="B6" s="45"/>
      <c r="C6" s="45"/>
      <c r="D6" s="45"/>
      <c r="E6" s="45">
        <v>25000000</v>
      </c>
      <c r="F6" s="45"/>
      <c r="G6" s="45">
        <v>25000000</v>
      </c>
      <c r="H6" s="68"/>
    </row>
    <row r="7" spans="1:7" s="7" customFormat="1" ht="18" customHeight="1">
      <c r="A7" s="99" t="s">
        <v>463</v>
      </c>
      <c r="B7" s="46"/>
      <c r="C7" s="46"/>
      <c r="D7" s="46"/>
      <c r="E7" s="46"/>
      <c r="F7" s="46"/>
      <c r="G7" s="126">
        <v>0</v>
      </c>
    </row>
    <row r="8" spans="1:7" s="7" customFormat="1" ht="18" customHeight="1">
      <c r="A8" s="99" t="s">
        <v>464</v>
      </c>
      <c r="B8" s="46"/>
      <c r="C8" s="46"/>
      <c r="D8" s="46"/>
      <c r="E8" s="46"/>
      <c r="F8" s="46"/>
      <c r="G8" s="46"/>
    </row>
    <row r="9" spans="1:7" s="7" customFormat="1" ht="18" customHeight="1">
      <c r="A9" s="99" t="s">
        <v>465</v>
      </c>
      <c r="B9" s="46"/>
      <c r="C9" s="46"/>
      <c r="D9" s="46"/>
      <c r="E9" s="46"/>
      <c r="F9" s="46"/>
      <c r="G9" s="46"/>
    </row>
    <row r="10" spans="1:7" s="7" customFormat="1" ht="18" customHeight="1">
      <c r="A10" s="99" t="s">
        <v>466</v>
      </c>
      <c r="B10" s="46"/>
      <c r="C10" s="46"/>
      <c r="D10" s="46"/>
      <c r="E10" s="46"/>
      <c r="F10" s="46"/>
      <c r="G10" s="46"/>
    </row>
    <row r="11" spans="1:7" s="7" customFormat="1" ht="18" customHeight="1">
      <c r="A11" s="99" t="s">
        <v>467</v>
      </c>
      <c r="B11" s="46"/>
      <c r="C11" s="46"/>
      <c r="D11" s="46"/>
      <c r="E11" s="46"/>
      <c r="F11" s="46"/>
      <c r="G11" s="46"/>
    </row>
    <row r="12" spans="1:7" s="7" customFormat="1" ht="18" customHeight="1">
      <c r="A12" s="99" t="s">
        <v>468</v>
      </c>
      <c r="B12" s="46"/>
      <c r="C12" s="46"/>
      <c r="D12" s="46"/>
      <c r="E12" s="38"/>
      <c r="F12" s="46"/>
      <c r="G12" s="46"/>
    </row>
    <row r="13" spans="1:7" s="7" customFormat="1" ht="18" customHeight="1">
      <c r="A13" s="115" t="s">
        <v>532</v>
      </c>
      <c r="B13" s="45"/>
      <c r="C13" s="45"/>
      <c r="D13" s="45"/>
      <c r="E13" s="45">
        <v>25000000</v>
      </c>
      <c r="F13" s="127">
        <v>0</v>
      </c>
      <c r="G13" s="45">
        <v>25000000</v>
      </c>
    </row>
    <row r="14" spans="1:7" s="7" customFormat="1" ht="18" customHeight="1">
      <c r="A14" s="98" t="s">
        <v>431</v>
      </c>
      <c r="B14" s="46"/>
      <c r="C14" s="46"/>
      <c r="D14" s="46"/>
      <c r="E14" s="46"/>
      <c r="F14" s="128"/>
      <c r="G14" s="46"/>
    </row>
    <row r="15" spans="1:7" s="7" customFormat="1" ht="18" customHeight="1">
      <c r="A15" s="115" t="s">
        <v>327</v>
      </c>
      <c r="B15" s="127">
        <v>0</v>
      </c>
      <c r="C15" s="127">
        <v>0</v>
      </c>
      <c r="D15" s="127">
        <v>0</v>
      </c>
      <c r="E15" s="45">
        <v>13749300</v>
      </c>
      <c r="F15" s="127">
        <v>0</v>
      </c>
      <c r="G15" s="45">
        <v>13749300</v>
      </c>
    </row>
    <row r="16" spans="1:7" s="7" customFormat="1" ht="18" customHeight="1">
      <c r="A16" s="99" t="s">
        <v>469</v>
      </c>
      <c r="B16" s="46"/>
      <c r="C16" s="46"/>
      <c r="D16" s="46"/>
      <c r="E16" s="46">
        <v>156013089</v>
      </c>
      <c r="F16" s="46"/>
      <c r="G16" s="47">
        <v>156013089</v>
      </c>
    </row>
    <row r="17" spans="1:7" s="7" customFormat="1" ht="18" customHeight="1">
      <c r="A17" s="99" t="s">
        <v>466</v>
      </c>
      <c r="B17" s="46"/>
      <c r="C17" s="46"/>
      <c r="D17" s="46"/>
      <c r="E17" s="46"/>
      <c r="F17" s="46"/>
      <c r="G17" s="46"/>
    </row>
    <row r="18" spans="1:7" s="7" customFormat="1" ht="18" customHeight="1">
      <c r="A18" s="99" t="s">
        <v>467</v>
      </c>
      <c r="B18" s="46"/>
      <c r="C18" s="46"/>
      <c r="D18" s="46"/>
      <c r="E18" s="46"/>
      <c r="F18" s="46"/>
      <c r="G18" s="46"/>
    </row>
    <row r="19" spans="1:7" s="7" customFormat="1" ht="18" customHeight="1">
      <c r="A19" s="99" t="s">
        <v>468</v>
      </c>
      <c r="B19" s="46"/>
      <c r="C19" s="46"/>
      <c r="D19" s="46"/>
      <c r="E19" s="46"/>
      <c r="F19" s="46"/>
      <c r="G19" s="128">
        <v>0</v>
      </c>
    </row>
    <row r="20" spans="1:7" s="7" customFormat="1" ht="18" customHeight="1">
      <c r="A20" s="115" t="s">
        <v>526</v>
      </c>
      <c r="B20" s="45"/>
      <c r="C20" s="45"/>
      <c r="D20" s="45"/>
      <c r="E20" s="45">
        <v>169762389</v>
      </c>
      <c r="F20" s="127">
        <v>0</v>
      </c>
      <c r="G20" s="67">
        <v>169762389</v>
      </c>
    </row>
    <row r="21" spans="1:7" s="7" customFormat="1" ht="18" customHeight="1">
      <c r="A21" s="98" t="s">
        <v>470</v>
      </c>
      <c r="B21" s="46"/>
      <c r="C21" s="46"/>
      <c r="D21" s="46"/>
      <c r="E21" s="46"/>
      <c r="F21" s="128"/>
      <c r="G21" s="46"/>
    </row>
    <row r="22" spans="1:7" s="7" customFormat="1" ht="18" customHeight="1">
      <c r="A22" s="98" t="s">
        <v>2</v>
      </c>
      <c r="B22" s="46"/>
      <c r="C22" s="46"/>
      <c r="D22" s="46"/>
      <c r="E22" s="46"/>
      <c r="F22" s="128"/>
      <c r="G22" s="46"/>
    </row>
    <row r="23" spans="1:7" s="7" customFormat="1" ht="18" customHeight="1">
      <c r="A23" s="116" t="s">
        <v>471</v>
      </c>
      <c r="B23" s="47"/>
      <c r="C23" s="47"/>
      <c r="D23" s="47"/>
      <c r="E23" s="47">
        <v>11250700</v>
      </c>
      <c r="F23" s="126">
        <v>0</v>
      </c>
      <c r="G23" s="47">
        <v>11250700</v>
      </c>
    </row>
    <row r="24" spans="1:7" s="7" customFormat="1" ht="18" customHeight="1">
      <c r="A24" s="101" t="s">
        <v>527</v>
      </c>
      <c r="B24" s="48"/>
      <c r="C24" s="48"/>
      <c r="D24" s="48"/>
      <c r="E24" s="130">
        <v>-144762389</v>
      </c>
      <c r="F24" s="129">
        <v>0</v>
      </c>
      <c r="G24" s="130">
        <v>-144762389</v>
      </c>
    </row>
    <row r="25" s="7" customFormat="1" ht="18" customHeight="1"/>
    <row r="26" s="7" customFormat="1" ht="18" customHeight="1">
      <c r="A26" s="83" t="s">
        <v>472</v>
      </c>
    </row>
    <row r="27" s="7" customFormat="1" ht="18" customHeight="1">
      <c r="A27" s="84" t="s">
        <v>4</v>
      </c>
    </row>
    <row r="28" s="7" customFormat="1" ht="18" customHeight="1">
      <c r="A28" s="84" t="s">
        <v>4</v>
      </c>
    </row>
    <row r="29" s="7" customFormat="1" ht="18" customHeight="1"/>
    <row r="30" s="7" customFormat="1" ht="18" customHeight="1"/>
    <row r="31" spans="1:7" s="7" customFormat="1" ht="18" customHeight="1">
      <c r="A31" s="83" t="s">
        <v>473</v>
      </c>
      <c r="E31" s="83" t="s">
        <v>525</v>
      </c>
      <c r="G31" s="81" t="s">
        <v>86</v>
      </c>
    </row>
    <row r="32" spans="1:11" s="7" customFormat="1" ht="18" customHeight="1">
      <c r="A32" s="83" t="s">
        <v>474</v>
      </c>
      <c r="E32" s="35">
        <f>SUM(E34:E36)</f>
        <v>71076383829</v>
      </c>
      <c r="G32" s="35">
        <f>SUM(G34:G36)</f>
        <v>75997343136</v>
      </c>
      <c r="K32" s="64"/>
    </row>
    <row r="33" spans="1:7" s="7" customFormat="1" ht="18" customHeight="1">
      <c r="A33" s="83" t="s">
        <v>475</v>
      </c>
      <c r="G33" s="21"/>
    </row>
    <row r="34" spans="1:7" s="7" customFormat="1" ht="18" customHeight="1">
      <c r="A34" s="83" t="s">
        <v>476</v>
      </c>
      <c r="E34" s="50">
        <v>66938242962</v>
      </c>
      <c r="F34" s="38"/>
      <c r="G34" s="50">
        <v>66938242962</v>
      </c>
    </row>
    <row r="35" spans="1:7" s="7" customFormat="1" ht="18" customHeight="1">
      <c r="A35" s="83" t="s">
        <v>477</v>
      </c>
      <c r="E35" s="50">
        <v>561632210</v>
      </c>
      <c r="F35" s="38"/>
      <c r="G35" s="50">
        <v>5482591517</v>
      </c>
    </row>
    <row r="36" spans="1:7" s="7" customFormat="1" ht="18" customHeight="1">
      <c r="A36" s="83" t="s">
        <v>478</v>
      </c>
      <c r="E36" s="49">
        <v>3576508657</v>
      </c>
      <c r="F36" s="38"/>
      <c r="G36" s="49">
        <v>3576508657</v>
      </c>
    </row>
    <row r="37" s="7" customFormat="1" ht="18" customHeight="1"/>
    <row r="38" s="7" customFormat="1" ht="18" customHeight="1"/>
  </sheetData>
  <sheetProtection/>
  <printOptions/>
  <pageMargins left="0.29" right="0.19" top="0.77" bottom="0.83" header="0.5" footer="0.42"/>
  <pageSetup horizontalDpi="600" verticalDpi="600" orientation="portrait" paperSize="9" r:id="rId1"/>
  <headerFooter alignWithMargins="0">
    <oddFooter>&amp;LBTMBC QI.2013&amp;CPage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2">
      <selection activeCell="A1" sqref="A1:IV31"/>
    </sheetView>
  </sheetViews>
  <sheetFormatPr defaultColWidth="9.140625" defaultRowHeight="12.75"/>
  <cols>
    <col min="1" max="1" width="32.28125" style="4" customWidth="1"/>
    <col min="2" max="2" width="15.8515625" style="4" customWidth="1"/>
    <col min="3" max="3" width="16.8515625" style="4" customWidth="1"/>
    <col min="4" max="4" width="15.140625" style="4" customWidth="1"/>
    <col min="5" max="5" width="19.140625" style="4" customWidth="1"/>
    <col min="6" max="16384" width="9.140625" style="4" customWidth="1"/>
  </cols>
  <sheetData>
    <row r="1" s="7" customFormat="1" ht="30" customHeight="1" hidden="1">
      <c r="A1" s="83" t="s">
        <v>424</v>
      </c>
    </row>
    <row r="2" spans="1:5" s="7" customFormat="1" ht="18" customHeight="1" hidden="1">
      <c r="A2" s="150" t="s">
        <v>425</v>
      </c>
      <c r="B2" s="92" t="s">
        <v>419</v>
      </c>
      <c r="C2" s="92" t="s">
        <v>420</v>
      </c>
      <c r="D2" s="92" t="s">
        <v>421</v>
      </c>
      <c r="E2" s="92" t="s">
        <v>419</v>
      </c>
    </row>
    <row r="3" spans="1:5" s="7" customFormat="1" ht="18" customHeight="1" hidden="1">
      <c r="A3" s="151"/>
      <c r="B3" s="95" t="s">
        <v>422</v>
      </c>
      <c r="C3" s="95" t="s">
        <v>423</v>
      </c>
      <c r="D3" s="95" t="s">
        <v>423</v>
      </c>
      <c r="E3" s="95" t="s">
        <v>525</v>
      </c>
    </row>
    <row r="4" spans="1:5" s="7" customFormat="1" ht="18" customHeight="1" hidden="1">
      <c r="A4" s="109" t="s">
        <v>426</v>
      </c>
      <c r="B4" s="19"/>
      <c r="C4" s="19"/>
      <c r="D4" s="19"/>
      <c r="E4" s="19"/>
    </row>
    <row r="5" spans="1:5" s="7" customFormat="1" ht="18" customHeight="1" hidden="1">
      <c r="A5" s="99" t="s">
        <v>427</v>
      </c>
      <c r="B5" s="14"/>
      <c r="C5" s="14"/>
      <c r="D5" s="14"/>
      <c r="E5" s="14"/>
    </row>
    <row r="6" spans="1:5" s="7" customFormat="1" ht="18" customHeight="1" hidden="1">
      <c r="A6" s="99" t="s">
        <v>428</v>
      </c>
      <c r="B6" s="14"/>
      <c r="C6" s="14"/>
      <c r="D6" s="14"/>
      <c r="E6" s="14"/>
    </row>
    <row r="7" spans="1:5" s="7" customFormat="1" ht="18" customHeight="1" hidden="1">
      <c r="A7" s="99" t="s">
        <v>429</v>
      </c>
      <c r="B7" s="14"/>
      <c r="C7" s="14"/>
      <c r="D7" s="14"/>
      <c r="E7" s="14"/>
    </row>
    <row r="8" spans="1:5" s="7" customFormat="1" ht="18" customHeight="1" hidden="1">
      <c r="A8" s="99" t="s">
        <v>430</v>
      </c>
      <c r="B8" s="14"/>
      <c r="C8" s="14"/>
      <c r="D8" s="14"/>
      <c r="E8" s="14"/>
    </row>
    <row r="9" spans="1:5" s="7" customFormat="1" ht="18" customHeight="1" hidden="1">
      <c r="A9" s="110" t="s">
        <v>431</v>
      </c>
      <c r="B9" s="17"/>
      <c r="C9" s="17"/>
      <c r="D9" s="17"/>
      <c r="E9" s="17"/>
    </row>
    <row r="10" spans="1:5" s="7" customFormat="1" ht="18" customHeight="1" hidden="1">
      <c r="A10" s="99" t="s">
        <v>427</v>
      </c>
      <c r="B10" s="14"/>
      <c r="C10" s="14"/>
      <c r="D10" s="14"/>
      <c r="E10" s="14"/>
    </row>
    <row r="11" spans="1:5" s="7" customFormat="1" ht="18" customHeight="1" hidden="1">
      <c r="A11" s="99" t="s">
        <v>428</v>
      </c>
      <c r="B11" s="14"/>
      <c r="C11" s="14"/>
      <c r="D11" s="14"/>
      <c r="E11" s="14"/>
    </row>
    <row r="12" spans="1:5" s="7" customFormat="1" ht="18" customHeight="1" hidden="1">
      <c r="A12" s="99" t="s">
        <v>429</v>
      </c>
      <c r="B12" s="14"/>
      <c r="C12" s="14"/>
      <c r="D12" s="14"/>
      <c r="E12" s="14"/>
    </row>
    <row r="13" spans="1:5" s="7" customFormat="1" ht="18" customHeight="1" hidden="1">
      <c r="A13" s="99" t="s">
        <v>430</v>
      </c>
      <c r="B13" s="14"/>
      <c r="C13" s="14"/>
      <c r="D13" s="14"/>
      <c r="E13" s="14"/>
    </row>
    <row r="14" spans="1:5" s="7" customFormat="1" ht="18" customHeight="1" hidden="1">
      <c r="A14" s="111" t="s">
        <v>432</v>
      </c>
      <c r="B14" s="18"/>
      <c r="C14" s="18"/>
      <c r="D14" s="18"/>
      <c r="E14" s="18"/>
    </row>
    <row r="15" spans="1:5" s="7" customFormat="1" ht="18" customHeight="1" hidden="1">
      <c r="A15" s="112" t="s">
        <v>308</v>
      </c>
      <c r="B15" s="20"/>
      <c r="C15" s="20"/>
      <c r="D15" s="20"/>
      <c r="E15" s="20"/>
    </row>
    <row r="16" spans="1:5" s="7" customFormat="1" ht="18" customHeight="1" hidden="1">
      <c r="A16" s="99" t="s">
        <v>427</v>
      </c>
      <c r="B16" s="14"/>
      <c r="C16" s="14"/>
      <c r="D16" s="14"/>
      <c r="E16" s="14"/>
    </row>
    <row r="17" spans="1:5" s="7" customFormat="1" ht="18" customHeight="1" hidden="1">
      <c r="A17" s="99" t="s">
        <v>428</v>
      </c>
      <c r="B17" s="14"/>
      <c r="C17" s="14"/>
      <c r="D17" s="14"/>
      <c r="E17" s="14"/>
    </row>
    <row r="18" spans="1:5" s="7" customFormat="1" ht="18" customHeight="1" hidden="1">
      <c r="A18" s="99" t="s">
        <v>429</v>
      </c>
      <c r="B18" s="14"/>
      <c r="C18" s="14"/>
      <c r="D18" s="14"/>
      <c r="E18" s="14"/>
    </row>
    <row r="19" spans="1:5" s="7" customFormat="1" ht="18" customHeight="1" hidden="1">
      <c r="A19" s="101" t="s">
        <v>433</v>
      </c>
      <c r="B19" s="15"/>
      <c r="C19" s="15"/>
      <c r="D19" s="15"/>
      <c r="E19" s="15"/>
    </row>
    <row r="20" s="7" customFormat="1" ht="18" customHeight="1" hidden="1"/>
    <row r="21" s="7" customFormat="1" ht="18" customHeight="1" hidden="1">
      <c r="A21" s="83" t="s">
        <v>434</v>
      </c>
    </row>
    <row r="22" s="7" customFormat="1" ht="18" customHeight="1" hidden="1">
      <c r="A22" s="84" t="s">
        <v>5</v>
      </c>
    </row>
    <row r="23" s="7" customFormat="1" ht="18" customHeight="1" hidden="1">
      <c r="A23" s="84" t="s">
        <v>6</v>
      </c>
    </row>
    <row r="24" s="7" customFormat="1" ht="18" customHeight="1" hidden="1"/>
    <row r="25" spans="1:5" s="7" customFormat="1" ht="18" customHeight="1" hidden="1">
      <c r="A25" s="83" t="s">
        <v>435</v>
      </c>
      <c r="C25" s="113" t="s">
        <v>525</v>
      </c>
      <c r="E25" s="81" t="s">
        <v>86</v>
      </c>
    </row>
    <row r="26" spans="1:5" s="7" customFormat="1" ht="18" customHeight="1" hidden="1">
      <c r="A26" s="83" t="s">
        <v>436</v>
      </c>
      <c r="C26" s="114" t="s">
        <v>16</v>
      </c>
      <c r="E26" s="82" t="s">
        <v>16</v>
      </c>
    </row>
    <row r="27" spans="1:5" s="7" customFormat="1" ht="18" customHeight="1" hidden="1">
      <c r="A27" s="83" t="s">
        <v>437</v>
      </c>
      <c r="C27" s="114" t="s">
        <v>16</v>
      </c>
      <c r="E27" s="82" t="s">
        <v>16</v>
      </c>
    </row>
    <row r="28" spans="1:5" s="7" customFormat="1" ht="18" customHeight="1" hidden="1">
      <c r="A28" s="83" t="s">
        <v>438</v>
      </c>
      <c r="C28" s="114" t="s">
        <v>16</v>
      </c>
      <c r="E28" s="82" t="s">
        <v>16</v>
      </c>
    </row>
    <row r="29" spans="1:5" s="7" customFormat="1" ht="18" customHeight="1" hidden="1">
      <c r="A29" s="83" t="s">
        <v>439</v>
      </c>
      <c r="C29" s="114" t="s">
        <v>16</v>
      </c>
      <c r="E29" s="82" t="s">
        <v>16</v>
      </c>
    </row>
    <row r="30" spans="1:5" s="7" customFormat="1" ht="18" customHeight="1" hidden="1">
      <c r="A30" s="83" t="s">
        <v>440</v>
      </c>
      <c r="C30" s="114" t="s">
        <v>16</v>
      </c>
      <c r="E30" s="82" t="s">
        <v>16</v>
      </c>
    </row>
    <row r="31" spans="2:5" s="7" customFormat="1" ht="18" customHeight="1" hidden="1">
      <c r="B31" s="85" t="s">
        <v>91</v>
      </c>
      <c r="C31" s="114" t="s">
        <v>16</v>
      </c>
      <c r="E31" s="82" t="s">
        <v>16</v>
      </c>
    </row>
    <row r="32" s="7" customFormat="1" ht="18" customHeight="1"/>
    <row r="33" spans="1:5" s="7" customFormat="1" ht="18" customHeight="1">
      <c r="A33" s="83" t="s">
        <v>441</v>
      </c>
      <c r="C33" s="113" t="s">
        <v>525</v>
      </c>
      <c r="E33" s="81" t="s">
        <v>86</v>
      </c>
    </row>
    <row r="34" spans="1:5" s="7" customFormat="1" ht="18" customHeight="1">
      <c r="A34" s="83" t="s">
        <v>442</v>
      </c>
      <c r="C34" s="50">
        <v>1378446858</v>
      </c>
      <c r="E34" s="50">
        <v>1385623893</v>
      </c>
    </row>
    <row r="35" spans="1:5" s="7" customFormat="1" ht="18" customHeight="1">
      <c r="A35" s="83" t="s">
        <v>443</v>
      </c>
      <c r="C35" s="121">
        <v>0</v>
      </c>
      <c r="D35" s="122"/>
      <c r="E35" s="121">
        <v>0</v>
      </c>
    </row>
    <row r="36" spans="1:5" s="7" customFormat="1" ht="18" customHeight="1">
      <c r="A36" s="83" t="s">
        <v>444</v>
      </c>
      <c r="C36" s="121">
        <v>0</v>
      </c>
      <c r="D36" s="122"/>
      <c r="E36" s="121">
        <v>0</v>
      </c>
    </row>
    <row r="37" spans="1:5" s="7" customFormat="1" ht="18" customHeight="1">
      <c r="A37" s="83" t="s">
        <v>445</v>
      </c>
      <c r="C37" s="121">
        <v>0</v>
      </c>
      <c r="D37" s="122"/>
      <c r="E37" s="121">
        <v>0</v>
      </c>
    </row>
    <row r="38" spans="1:5" s="7" customFormat="1" ht="18" customHeight="1">
      <c r="A38" s="83" t="s">
        <v>446</v>
      </c>
      <c r="C38" s="131"/>
      <c r="D38" s="122"/>
      <c r="E38" s="121"/>
    </row>
    <row r="39" spans="1:5" s="7" customFormat="1" ht="18" customHeight="1">
      <c r="A39" s="84" t="s">
        <v>7</v>
      </c>
      <c r="C39" s="121">
        <v>0</v>
      </c>
      <c r="D39" s="122"/>
      <c r="E39" s="121">
        <v>0</v>
      </c>
    </row>
    <row r="40" spans="2:5" s="7" customFormat="1" ht="18" customHeight="1">
      <c r="B40" s="85" t="s">
        <v>91</v>
      </c>
      <c r="C40" s="35">
        <f>SUM(C34:C38)</f>
        <v>1378446858</v>
      </c>
      <c r="E40" s="35">
        <f>SUM(E34:E38)</f>
        <v>1385623893</v>
      </c>
    </row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="7" customFormat="1" ht="18" customHeight="1"/>
    <row r="64" s="7" customFormat="1" ht="18" customHeight="1"/>
    <row r="65" s="7" customFormat="1" ht="18" customHeight="1"/>
    <row r="66" s="7" customFormat="1" ht="18" customHeight="1"/>
    <row r="67" s="7" customFormat="1" ht="18" customHeight="1"/>
    <row r="68" s="7" customFormat="1" ht="18" customHeight="1"/>
    <row r="69" s="7" customFormat="1" ht="18" customHeight="1"/>
    <row r="70" s="7" customFormat="1" ht="18" customHeight="1"/>
    <row r="71" s="7" customFormat="1" ht="18" customHeight="1"/>
    <row r="72" s="7" customFormat="1" ht="18" customHeight="1"/>
    <row r="73" s="7" customFormat="1" ht="18" customHeight="1"/>
    <row r="74" s="7" customFormat="1" ht="18" customHeight="1"/>
    <row r="75" s="7" customFormat="1" ht="18" customHeight="1"/>
    <row r="76" s="7" customFormat="1" ht="18" customHeight="1"/>
    <row r="77" s="7" customFormat="1" ht="18" customHeight="1"/>
    <row r="78" s="7" customFormat="1" ht="18" customHeight="1"/>
    <row r="79" s="7" customFormat="1" ht="18" customHeight="1"/>
    <row r="80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  <row r="89" s="7" customFormat="1" ht="18" customHeight="1"/>
    <row r="90" s="7" customFormat="1" ht="18" customHeight="1"/>
    <row r="91" s="7" customFormat="1" ht="18" customHeight="1"/>
    <row r="92" s="7" customFormat="1" ht="18" customHeight="1"/>
    <row r="93" s="7" customFormat="1" ht="18" customHeight="1"/>
    <row r="94" s="7" customFormat="1" ht="18" customHeight="1"/>
    <row r="95" s="7" customFormat="1" ht="18" customHeight="1"/>
    <row r="96" s="7" customFormat="1" ht="18" customHeight="1"/>
  </sheetData>
  <sheetProtection/>
  <mergeCells count="1">
    <mergeCell ref="A2:A3"/>
  </mergeCells>
  <printOptions/>
  <pageMargins left="0.28" right="0.23" top="0.73" bottom="0.76" header="0.4" footer="0.44"/>
  <pageSetup horizontalDpi="600" verticalDpi="600" orientation="portrait" paperSize="9" r:id="rId1"/>
  <headerFooter alignWithMargins="0">
    <oddFooter>&amp;LBTMBC QI.2013&amp;CPage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1">
      <selection activeCell="J4" sqref="J1:J65536"/>
    </sheetView>
  </sheetViews>
  <sheetFormatPr defaultColWidth="9.140625" defaultRowHeight="18" customHeight="1"/>
  <cols>
    <col min="1" max="6" width="9.140625" style="7" customWidth="1"/>
    <col min="7" max="7" width="16.8515625" style="7" bestFit="1" customWidth="1"/>
    <col min="8" max="8" width="7.28125" style="7" customWidth="1"/>
    <col min="9" max="9" width="15.421875" style="7" customWidth="1"/>
    <col min="10" max="10" width="9.140625" style="339" customWidth="1"/>
    <col min="11" max="16384" width="9.140625" style="7" customWidth="1"/>
  </cols>
  <sheetData>
    <row r="1" spans="1:9" ht="18" customHeight="1">
      <c r="A1" s="83" t="s">
        <v>387</v>
      </c>
      <c r="G1" s="81" t="s">
        <v>525</v>
      </c>
      <c r="I1" s="81" t="s">
        <v>86</v>
      </c>
    </row>
    <row r="2" spans="1:9" ht="18" customHeight="1">
      <c r="A2" s="83" t="s">
        <v>388</v>
      </c>
      <c r="G2" s="121">
        <v>0</v>
      </c>
      <c r="H2" s="121"/>
      <c r="I2" s="121">
        <v>0</v>
      </c>
    </row>
    <row r="3" spans="1:9" ht="18" customHeight="1">
      <c r="A3" s="83" t="s">
        <v>389</v>
      </c>
      <c r="G3" s="121">
        <v>0</v>
      </c>
      <c r="H3" s="121"/>
      <c r="I3" s="121">
        <v>0</v>
      </c>
    </row>
    <row r="4" spans="4:9" ht="18" customHeight="1">
      <c r="D4" s="85" t="s">
        <v>390</v>
      </c>
      <c r="G4" s="123">
        <v>0</v>
      </c>
      <c r="H4" s="132"/>
      <c r="I4" s="123">
        <v>0</v>
      </c>
    </row>
    <row r="6" spans="1:9" ht="18" customHeight="1">
      <c r="A6" s="83" t="s">
        <v>391</v>
      </c>
      <c r="G6" s="81" t="s">
        <v>525</v>
      </c>
      <c r="I6" s="81" t="s">
        <v>86</v>
      </c>
    </row>
    <row r="7" spans="1:9" ht="18" customHeight="1">
      <c r="A7" s="83" t="s">
        <v>392</v>
      </c>
      <c r="G7" s="59">
        <v>1248822918</v>
      </c>
      <c r="H7" s="50"/>
      <c r="I7" s="59">
        <v>543073838</v>
      </c>
    </row>
    <row r="8" spans="1:9" ht="18" customHeight="1">
      <c r="A8" s="83" t="s">
        <v>393</v>
      </c>
      <c r="G8" s="59"/>
      <c r="H8" s="50"/>
      <c r="I8" s="59" t="s">
        <v>16</v>
      </c>
    </row>
    <row r="9" spans="1:9" ht="18" customHeight="1">
      <c r="A9" s="83" t="s">
        <v>394</v>
      </c>
      <c r="G9" s="59">
        <v>-4582160</v>
      </c>
      <c r="H9" s="50"/>
      <c r="I9" s="59"/>
    </row>
    <row r="10" spans="1:9" ht="18" customHeight="1">
      <c r="A10" s="83" t="s">
        <v>395</v>
      </c>
      <c r="G10" s="50">
        <v>116200620</v>
      </c>
      <c r="H10" s="50"/>
      <c r="I10" s="59"/>
    </row>
    <row r="11" spans="1:9" ht="18" customHeight="1">
      <c r="A11" s="83" t="s">
        <v>396</v>
      </c>
      <c r="G11" s="50">
        <v>-82110776</v>
      </c>
      <c r="H11" s="50"/>
      <c r="I11" s="59">
        <v>24610330</v>
      </c>
    </row>
    <row r="12" spans="1:9" ht="18" customHeight="1">
      <c r="A12" s="83" t="s">
        <v>397</v>
      </c>
      <c r="G12" s="91" t="s">
        <v>16</v>
      </c>
      <c r="H12" s="50"/>
      <c r="I12" s="59" t="s">
        <v>16</v>
      </c>
    </row>
    <row r="13" spans="1:9" ht="18" customHeight="1">
      <c r="A13" s="83" t="s">
        <v>398</v>
      </c>
      <c r="G13" s="91" t="s">
        <v>16</v>
      </c>
      <c r="H13" s="50"/>
      <c r="I13" s="59" t="s">
        <v>16</v>
      </c>
    </row>
    <row r="14" spans="1:9" ht="18" customHeight="1">
      <c r="A14" s="83" t="s">
        <v>399</v>
      </c>
      <c r="G14" s="91" t="s">
        <v>16</v>
      </c>
      <c r="H14" s="50"/>
      <c r="I14" s="59" t="s">
        <v>16</v>
      </c>
    </row>
    <row r="15" spans="1:9" ht="18" customHeight="1">
      <c r="A15" s="83" t="s">
        <v>400</v>
      </c>
      <c r="G15" s="91" t="s">
        <v>16</v>
      </c>
      <c r="H15" s="50"/>
      <c r="I15" s="59" t="s">
        <v>16</v>
      </c>
    </row>
    <row r="16" spans="4:9" ht="18" customHeight="1">
      <c r="D16" s="89" t="s">
        <v>91</v>
      </c>
      <c r="G16" s="35">
        <v>1278330602</v>
      </c>
      <c r="H16" s="50"/>
      <c r="I16" s="35">
        <f>SUM(I7:I15)</f>
        <v>567684168</v>
      </c>
    </row>
    <row r="18" spans="1:9" ht="18" customHeight="1">
      <c r="A18" s="88" t="s">
        <v>401</v>
      </c>
      <c r="G18" s="80" t="s">
        <v>525</v>
      </c>
      <c r="I18" s="80" t="s">
        <v>86</v>
      </c>
    </row>
    <row r="19" spans="1:9" ht="18" customHeight="1">
      <c r="A19" s="88" t="s">
        <v>402</v>
      </c>
      <c r="G19" s="71">
        <v>524877000</v>
      </c>
      <c r="H19" s="50"/>
      <c r="I19" s="59"/>
    </row>
    <row r="20" spans="7:9" ht="18" customHeight="1">
      <c r="G20" s="50"/>
      <c r="H20" s="50"/>
      <c r="I20" s="121">
        <v>0</v>
      </c>
    </row>
    <row r="21" spans="1:9" ht="18" customHeight="1">
      <c r="A21" s="88" t="s">
        <v>403</v>
      </c>
      <c r="G21" s="90" t="s">
        <v>16</v>
      </c>
      <c r="H21" s="50"/>
      <c r="I21" s="59" t="s">
        <v>16</v>
      </c>
    </row>
    <row r="22" spans="1:9" ht="18" customHeight="1">
      <c r="A22" s="88" t="s">
        <v>404</v>
      </c>
      <c r="G22" s="90" t="s">
        <v>16</v>
      </c>
      <c r="H22" s="50"/>
      <c r="I22" s="59" t="s">
        <v>16</v>
      </c>
    </row>
    <row r="23" spans="1:9" ht="18" customHeight="1">
      <c r="A23" s="84" t="s">
        <v>8</v>
      </c>
      <c r="G23" s="133">
        <v>0</v>
      </c>
      <c r="H23" s="131"/>
      <c r="I23" s="121">
        <v>0</v>
      </c>
    </row>
    <row r="24" spans="4:9" ht="18" customHeight="1">
      <c r="D24" s="85" t="s">
        <v>91</v>
      </c>
      <c r="G24" s="51">
        <v>524877000</v>
      </c>
      <c r="H24" s="50"/>
      <c r="I24" s="51"/>
    </row>
    <row r="26" spans="1:9" ht="18" customHeight="1">
      <c r="A26" s="83" t="s">
        <v>405</v>
      </c>
      <c r="G26" s="81" t="s">
        <v>525</v>
      </c>
      <c r="I26" s="81" t="s">
        <v>86</v>
      </c>
    </row>
    <row r="27" spans="1:9" ht="18" customHeight="1">
      <c r="A27" s="83" t="s">
        <v>406</v>
      </c>
      <c r="G27" s="71">
        <v>136785476</v>
      </c>
      <c r="H27" s="50"/>
      <c r="I27" s="59"/>
    </row>
    <row r="28" spans="1:9" ht="18" customHeight="1">
      <c r="A28" s="83" t="s">
        <v>407</v>
      </c>
      <c r="G28" s="71">
        <v>71507890</v>
      </c>
      <c r="H28" s="50"/>
      <c r="I28" s="59">
        <v>35882034</v>
      </c>
    </row>
    <row r="29" spans="1:9" ht="18" customHeight="1">
      <c r="A29" s="83" t="s">
        <v>408</v>
      </c>
      <c r="G29" s="71">
        <v>11084206</v>
      </c>
      <c r="H29" s="50"/>
      <c r="I29" s="59">
        <v>2150170</v>
      </c>
    </row>
    <row r="30" spans="1:9" ht="18" customHeight="1">
      <c r="A30" s="83" t="s">
        <v>409</v>
      </c>
      <c r="G30" s="71">
        <v>27552649</v>
      </c>
      <c r="H30" s="50"/>
      <c r="I30" s="59"/>
    </row>
    <row r="31" spans="1:9" ht="18" customHeight="1">
      <c r="A31" s="83" t="s">
        <v>410</v>
      </c>
      <c r="G31" s="71"/>
      <c r="H31" s="50"/>
      <c r="I31" s="121">
        <v>0</v>
      </c>
    </row>
    <row r="32" spans="1:9" ht="18" customHeight="1">
      <c r="A32" s="83" t="s">
        <v>411</v>
      </c>
      <c r="G32" s="71"/>
      <c r="H32" s="50"/>
      <c r="I32" s="121">
        <v>0</v>
      </c>
    </row>
    <row r="33" spans="1:9" ht="18" customHeight="1">
      <c r="A33" s="83" t="s">
        <v>412</v>
      </c>
      <c r="G33" s="71">
        <v>2000000</v>
      </c>
      <c r="H33" s="50"/>
      <c r="I33" s="59">
        <v>2000000</v>
      </c>
    </row>
    <row r="34" spans="1:9" ht="18" customHeight="1">
      <c r="A34" s="83" t="s">
        <v>413</v>
      </c>
      <c r="G34" s="71">
        <v>-2262005915</v>
      </c>
      <c r="H34" s="50"/>
      <c r="I34" s="59">
        <v>6286541223</v>
      </c>
    </row>
    <row r="35" spans="1:9" ht="18" customHeight="1">
      <c r="A35" s="83" t="s">
        <v>414</v>
      </c>
      <c r="G35" s="71">
        <v>5616341</v>
      </c>
      <c r="H35" s="50"/>
      <c r="I35" s="59"/>
    </row>
    <row r="36" spans="4:9" ht="18" customHeight="1">
      <c r="D36" s="85" t="s">
        <v>91</v>
      </c>
      <c r="G36" s="72">
        <v>-2007459353</v>
      </c>
      <c r="H36" s="52"/>
      <c r="I36" s="35">
        <f>SUM(I27:I35)</f>
        <v>6326573427</v>
      </c>
    </row>
    <row r="37" ht="18" customHeight="1">
      <c r="G37" s="71"/>
    </row>
    <row r="38" spans="1:9" ht="18" customHeight="1">
      <c r="A38" s="83" t="s">
        <v>415</v>
      </c>
      <c r="G38" s="107" t="s">
        <v>525</v>
      </c>
      <c r="I38" s="108" t="s">
        <v>86</v>
      </c>
    </row>
    <row r="39" spans="1:9" ht="18" customHeight="1">
      <c r="A39" s="83" t="s">
        <v>416</v>
      </c>
      <c r="G39" s="107" t="s">
        <v>16</v>
      </c>
      <c r="I39" s="59" t="s">
        <v>16</v>
      </c>
    </row>
    <row r="40" spans="1:9" ht="18" customHeight="1">
      <c r="A40" s="83" t="s">
        <v>417</v>
      </c>
      <c r="G40" s="71">
        <v>1116000000</v>
      </c>
      <c r="I40" s="59">
        <v>1166000000</v>
      </c>
    </row>
    <row r="41" spans="1:9" ht="18" customHeight="1">
      <c r="A41" s="83" t="s">
        <v>418</v>
      </c>
      <c r="G41" s="49"/>
      <c r="I41" s="49"/>
    </row>
    <row r="42" spans="4:9" ht="18" customHeight="1">
      <c r="D42" s="85" t="s">
        <v>91</v>
      </c>
      <c r="G42" s="51">
        <v>1116000000</v>
      </c>
      <c r="I42" s="51">
        <v>1166000000</v>
      </c>
    </row>
  </sheetData>
  <sheetProtection/>
  <printOptions/>
  <pageMargins left="0.49" right="0.37" top="0.61" bottom="0.62" header="0.4" footer="0.26"/>
  <pageSetup horizontalDpi="600" verticalDpi="600" orientation="portrait" paperSize="9" r:id="rId1"/>
  <headerFooter alignWithMargins="0">
    <oddFooter>&amp;LTMBC QI.2013&amp;CPage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tqthien</dc:creator>
  <cp:keywords/>
  <dc:description/>
  <cp:lastModifiedBy>minhnt</cp:lastModifiedBy>
  <cp:lastPrinted>2013-08-16T07:03:18Z</cp:lastPrinted>
  <dcterms:created xsi:type="dcterms:W3CDTF">2007-03-09T18:14:56Z</dcterms:created>
  <dcterms:modified xsi:type="dcterms:W3CDTF">2013-08-22T08:22:40Z</dcterms:modified>
  <cp:category/>
  <cp:version/>
  <cp:contentType/>
  <cp:contentStatus/>
</cp:coreProperties>
</file>